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7"/>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s>
  <calcPr calcId="144525"/>
</workbook>
</file>

<file path=xl/calcChain.xml><?xml version="1.0" encoding="utf-8"?>
<calcChain xmlns="http://schemas.openxmlformats.org/spreadsheetml/2006/main">
  <c r="E21" i="8" l="1"/>
  <c r="E21" i="7"/>
  <c r="E21" i="6"/>
  <c r="E21" i="5"/>
  <c r="E21" i="4" l="1"/>
  <c r="E21" i="3"/>
  <c r="E21" i="2"/>
  <c r="F12" i="2"/>
  <c r="E26" i="1"/>
  <c r="E25" i="1"/>
  <c r="E24" i="1"/>
  <c r="E23" i="1"/>
  <c r="E22" i="1"/>
  <c r="E21" i="1"/>
  <c r="E20" i="1"/>
  <c r="E19" i="1"/>
  <c r="E18" i="1"/>
  <c r="F8" i="1"/>
  <c r="F7" i="1" s="1"/>
  <c r="F17" i="1" s="1"/>
  <c r="E17" i="1" s="1"/>
</calcChain>
</file>

<file path=xl/sharedStrings.xml><?xml version="1.0" encoding="utf-8"?>
<sst xmlns="http://schemas.openxmlformats.org/spreadsheetml/2006/main" count="1669" uniqueCount="755">
  <si>
    <t>江苏省省级部门整体预算绩效目标申报表</t>
  </si>
  <si>
    <t>2023年度</t>
  </si>
  <si>
    <t>单位名称</t>
  </si>
  <si>
    <t>南京信息工程大学</t>
  </si>
  <si>
    <t>单位
主要职能</t>
  </si>
  <si>
    <t xml:space="preserve">    学校坚持以培养人才、科学研究、文化传承、服务社会为大学根本职能，构建多元化教育、教学、人才培养、科学研究、文化传播以及服务社会的职能体系。
    （一）党建引领内涵提升。树立“抓好党建促发展”工作思路，以标准化建设为引领，以深入学习宣传贯彻习近平新时代中国特色社会主义思想、健全体制机制、增强班子合力、学习强国平台等为抓手，促进党建水平明显提升。
    （二）提高人才培养质量。培养一批优秀教师、建设一批优质教学资源，做强一流本科、建设一流专业、培养一流人才，全面振兴高等教育，加强大学生创新创业能力培养，培养具有创新思维和创新能力的复合型人才，建立特色发展、协调发展学科建设新格局，推进学校“双一流”建设水平迈上新台阶。
    （三）持续增强科学研究能力。积极参加国家和地方重点研发项目、基础研究项目工作，推进完善科研管理、提升科研绩效等科技管理体制机制改革，切实落实好“放管服”各项改革要求，积极推进科技成果转化工作，增强服务社会能力。
    （四）提升社会服务能力。集聚智力和人才优势，不断增强服务社会能力，立足自身特色，努力打造一批新型智库，建成一批有较大影响力和国际知名度的高端智库。
    （五）增进国际交流与合作。引鉴国外先进教育理念，积极参与合作办学及科研，大力培养国际化人才，助力学校一流特色研究型大学建设取得新跨越。
    （六）扩大社会声誉和影响。以学科建设、教育教学改革、师资队伍、科学研究为抓手，不断优化办学体系，不断提高人才培养质量，不断提高社会美誉度，为促进经济社会发展、提高国际和国内竞争力输送更多更好的优质人才资源。
    （七）服务地方经济发展。利用学校人才和智力资源，为长三角地方社会经济发展服务，增强服务地方经济、改革开放、城乡建设、文化建设、生态环境建设、人民生活等方面高质量发展的能力。
    （八）推进校企深度合作力度。实行工学结合、校企合作的人才培养模式，强化实习实训，促进产教融合，主动与具备条件的企业在人才培养、技术创新、就业创业、社会服务、文化传承等方面开展合作。
</t>
  </si>
  <si>
    <t>机构设置及
人员配置</t>
  </si>
  <si>
    <t>（一）学校内设机构：69个
（二）人员配置情况：编制2660人，在编2497人，专任教师2321人。</t>
  </si>
  <si>
    <t>部门整体资金
（万元）</t>
  </si>
  <si>
    <t>收入</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</si>
  <si>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</si>
  <si>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</si>
  <si>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</si>
  <si>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</si>
  <si>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</si>
  <si>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</si>
  <si>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</si>
  <si>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</si>
  <si>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</si>
  <si>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</si>
  <si>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</si>
  <si>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</si>
  <si>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半年
计划执行数</t>
  </si>
  <si>
    <t>基本支出</t>
  </si>
  <si>
    <t>项目支出</t>
  </si>
  <si>
    <t>其中：师资队伍建设</t>
  </si>
  <si>
    <t xml:space="preserve">     办公设备购置</t>
  </si>
  <si>
    <t xml:space="preserve">     校舍维修专项</t>
  </si>
  <si>
    <t xml:space="preserve">     科研项目经费</t>
  </si>
  <si>
    <t xml:space="preserve">   物业管理费</t>
  </si>
  <si>
    <t xml:space="preserve">          化债及待建专项经费</t>
  </si>
  <si>
    <t xml:space="preserve">              高等教育内涵建设与发展</t>
  </si>
  <si>
    <t>中长期目标</t>
  </si>
  <si>
    <t>1.“十四五”目标：打造中国特色、世界一流学科标杆，奠定一流特色研究型大学基本格局。
    到2025年，“双一流”建设成效更加彰显，大气科学稳居世界一流学科前列，地球科学、信息工科优势学科群迈进国内高水平行列，涌现一批有国际影响力的学科领军人物和创新团队，学生综合素质、科学精神、创新能力和国际视野大幅增强，科技原始创新能力持续提升、产出一批重大标志性成果，产学研融合进一步深化，国内外教育资源高效集成，办学综合实力显著提升。
2.中长期愿景：高质量建成一流特色研究型大学，跻身国家“一流大学”建设行列。
    到2035年，大气科学学科居于世界领先地位，新增特色优势学科进入国内一流学科，汇聚相关领域全球领军人才和优秀团队，形成以拔尖创新人才培养和高水平科学研究为标志的研究型大学创新体系，开展高水平社会服务、文化传承创新和国际交流合作，综合办学实力进入一流学科高校前列。
    到本世纪中叶，大气科学学科引领科学前沿发展，建成世界气象人才培养和科学研究的中心，一批特色优势学科进入世界一流学科前列，师资队伍实力、人才培养质量和科研创新能力整体达到一流水平，综合实力跻身国家“一流大学”建设行列，全面建成世界知名、中国一流的特色研究型大学。</t>
  </si>
  <si>
    <t>年度目标</t>
  </si>
  <si>
    <t>1.加强对新一轮“双一流”建设的制度研究与实施方案优化，力争在学位点评估中实现多个学科获评A等。
2.强化任务驱动、团队协作、集中攻关的有组织科研。通过科研组织方式的改革，有效集聚科技资源，构建“方向聚焦—团队攻关—平台支撑—成果产出”良性发展机制，增强服务经济社会发展能力。
3.深化科教融合，全面提升拔尖人才培养质量；拓展校企协同育人途径，加快培养高层次紧缺急需人才。
4.加强高水平师资队伍建设，持续实施精准引进海内外高端领军人才和青年精英人才，不断优化师资队伍结构，提升师均产出。优化外籍专业教师的学科结构，扩大外籍专业教师队伍规模。
5.有序推进人才公寓三期、信息科技大楼工程等项目建设，开展教学楼宇改造、校园环境美化等重大工程项目实施，持续拓展优化育人环境。</t>
  </si>
  <si>
    <t>一级指标</t>
  </si>
  <si>
    <t>二级指标</t>
  </si>
  <si>
    <t>三级指标</t>
  </si>
  <si>
    <t>半年指标值</t>
  </si>
  <si>
    <t>全年指标值</t>
  </si>
  <si>
    <t>决策</t>
  </si>
  <si>
    <t>计划制定</t>
  </si>
  <si>
    <t>中长期规划制定情况</t>
  </si>
  <si>
    <t>健全</t>
  </si>
  <si>
    <t>年度工作计划制定情况</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</si>
  <si>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</si>
  <si>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</si>
  <si>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</si>
  <si>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</si>
  <si>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</si>
  <si>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</si>
  <si>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</si>
  <si>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</si>
  <si>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</si>
  <si>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</si>
  <si>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</si>
  <si>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</si>
  <si>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</si>
  <si>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</si>
  <si>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预算执行率</t>
  </si>
  <si>
    <t>公用经费控制率</t>
  </si>
  <si>
    <t>100%</t>
  </si>
  <si>
    <t>“三公经费”变动率</t>
  </si>
  <si>
    <t>政府采购执行率</t>
  </si>
  <si>
    <t>非税收入预算完成率</t>
  </si>
  <si>
    <t>结转结余率</t>
  </si>
  <si>
    <t>支付进度符合率</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</si>
  <si>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</si>
  <si>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</si>
  <si>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</si>
  <si>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</si>
  <si>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</si>
  <si>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</si>
  <si>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</si>
  <si>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</si>
  <si>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</si>
  <si>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</si>
  <si>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</si>
  <si>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</si>
  <si>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</si>
  <si>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</si>
  <si>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</si>
  <si>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</si>
  <si>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</si>
  <si>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</si>
  <si>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</si>
  <si>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</si>
  <si>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</si>
  <si>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</si>
  <si>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</si>
  <si>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</si>
  <si>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</si>
  <si>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</si>
  <si>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</si>
  <si>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</si>
  <si>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本科生培养</t>
  </si>
  <si>
    <t>招生工作</t>
  </si>
  <si>
    <t>招生计划完成率</t>
  </si>
  <si>
    <t>——</t>
  </si>
  <si>
    <t>≥99%</t>
  </si>
  <si>
    <t>本科生省内招生占比</t>
  </si>
  <si>
    <t>≥50%</t>
  </si>
  <si>
    <t>教学平台</t>
  </si>
  <si>
    <t>省级重点产业学院</t>
  </si>
  <si>
    <t>1个</t>
  </si>
  <si>
    <t>专业建设</t>
  </si>
  <si>
    <t>省级及以上一流课程获批数</t>
  </si>
  <si>
    <t>≥9门</t>
  </si>
  <si>
    <t>专业认证通过数</t>
  </si>
  <si>
    <t>≥4个</t>
  </si>
  <si>
    <t>课程及教材建设</t>
  </si>
  <si>
    <t>省级重点及国家级规划教材获批数</t>
  </si>
  <si>
    <t>≥10部</t>
  </si>
  <si>
    <t>省级及以上教学研究项目/课题获批数</t>
  </si>
  <si>
    <t>12个</t>
  </si>
  <si>
    <t>校内在线课程活跃数</t>
  </si>
  <si>
    <t>≥600门</t>
  </si>
  <si>
    <t>培养质量</t>
  </si>
  <si>
    <t>省级毕设抽检合格率</t>
  </si>
  <si>
    <t>优秀本科毕业论文获批数</t>
  </si>
  <si>
    <t>≥18篇</t>
  </si>
  <si>
    <t>本科生升学率</t>
  </si>
  <si>
    <t>≥35%</t>
  </si>
  <si>
    <t>≥38%</t>
  </si>
  <si>
    <t>本科生就业率</t>
  </si>
  <si>
    <t>≥72%</t>
  </si>
  <si>
    <t>≥93%</t>
  </si>
  <si>
    <t>本科生省内就业占比</t>
  </si>
  <si>
    <t>≥26%</t>
  </si>
  <si>
    <t>≥30%</t>
  </si>
  <si>
    <t>新增学生发明专利数</t>
  </si>
  <si>
    <t>10个</t>
  </si>
  <si>
    <t>20个</t>
  </si>
  <si>
    <t>教学改革</t>
  </si>
  <si>
    <t>在线课程服务学生数</t>
  </si>
  <si>
    <t>≥10000人</t>
  </si>
  <si>
    <t>≥25000人</t>
  </si>
  <si>
    <t>在线课程服务教师数</t>
  </si>
  <si>
    <t>≥500人</t>
  </si>
  <si>
    <t>≥1000人</t>
  </si>
  <si>
    <t>在线课程服务专业数</t>
  </si>
  <si>
    <t>≥72个</t>
  </si>
  <si>
    <t>创新创业教育</t>
  </si>
  <si>
    <t>藕舫学院创新创业竞赛实验班开班数</t>
  </si>
  <si>
    <t>≥28个</t>
  </si>
  <si>
    <t>省级大学生创新创业训练计划项目数</t>
  </si>
  <si>
    <t>≥150项</t>
  </si>
  <si>
    <t>研究生培养</t>
  </si>
  <si>
    <t>学位点建设</t>
  </si>
  <si>
    <t>博士点数（或种类）</t>
  </si>
  <si>
    <t>≥7个</t>
  </si>
  <si>
    <t>硕士点数（或种类）</t>
  </si>
  <si>
    <t>≥43个</t>
  </si>
  <si>
    <t>学生结构</t>
  </si>
  <si>
    <t>博士生数</t>
  </si>
  <si>
    <t>硕士生数</t>
  </si>
  <si>
    <t>≥7000人</t>
  </si>
  <si>
    <t>课程建设</t>
  </si>
  <si>
    <t>新增国家级专业学位教育案例数</t>
  </si>
  <si>
    <t>≥1个</t>
  </si>
  <si>
    <t>学位论文抽检合格率</t>
  </si>
  <si>
    <t>≥90%</t>
  </si>
  <si>
    <t>研究生就业率</t>
  </si>
  <si>
    <t>≥92%</t>
  </si>
  <si>
    <t>研究生省内就业占比</t>
  </si>
  <si>
    <t>≥40%</t>
  </si>
  <si>
    <t>新增省部级优秀毕业论文数</t>
  </si>
  <si>
    <t>≥3篇</t>
  </si>
  <si>
    <t>研究生学生发表的高质量论文数</t>
  </si>
  <si>
    <t>≥300篇</t>
  </si>
  <si>
    <t>新增研究生学生发明专利数</t>
  </si>
  <si>
    <t>5个</t>
  </si>
  <si>
    <t>科学研究</t>
  </si>
  <si>
    <t>平台</t>
  </si>
  <si>
    <t>国家级平台数</t>
  </si>
  <si>
    <t>省部级平台数</t>
  </si>
  <si>
    <t>19个</t>
  </si>
  <si>
    <t>项目</t>
  </si>
  <si>
    <t>新增国家级项目</t>
  </si>
  <si>
    <t>0个</t>
  </si>
  <si>
    <t>167个</t>
  </si>
  <si>
    <t>新增省部级项目</t>
  </si>
  <si>
    <t>75个</t>
  </si>
  <si>
    <t>成果</t>
  </si>
  <si>
    <t>发表高水平论文数</t>
  </si>
  <si>
    <t>765篇</t>
  </si>
  <si>
    <t>2068篇</t>
  </si>
  <si>
    <t>新增发明专利数</t>
  </si>
  <si>
    <t>≥120个</t>
  </si>
  <si>
    <t>≥240个</t>
  </si>
  <si>
    <t>成果获奖</t>
  </si>
  <si>
    <t>新增国家级奖项</t>
  </si>
  <si>
    <t>1项</t>
  </si>
  <si>
    <t>新增省部级奖项</t>
  </si>
  <si>
    <t>7项</t>
  </si>
  <si>
    <t>科技成果转化及推广</t>
  </si>
  <si>
    <t>新增转化或推广项目数</t>
  </si>
  <si>
    <t>≥300个</t>
  </si>
  <si>
    <t>≥600个</t>
  </si>
  <si>
    <t>新增成果推广惠及人口数</t>
  </si>
  <si>
    <t>≥4000人</t>
  </si>
  <si>
    <t>≥8000人</t>
  </si>
  <si>
    <t>新增孵化高新技术企业数</t>
  </si>
  <si>
    <t>2个</t>
  </si>
  <si>
    <t>4个</t>
  </si>
  <si>
    <t>新增专利许可转让数</t>
  </si>
  <si>
    <t>≥80个</t>
  </si>
  <si>
    <t>≥160个</t>
  </si>
  <si>
    <t>科研经费</t>
  </si>
  <si>
    <t>新增纵向科研项目总收入</t>
  </si>
  <si>
    <t>≥8000万元</t>
  </si>
  <si>
    <t>≥20000万元</t>
  </si>
  <si>
    <t>新增横向科研项目总收入</t>
  </si>
  <si>
    <t>≥5000万元</t>
  </si>
  <si>
    <t>≥16000万元</t>
  </si>
  <si>
    <t>学科建设</t>
  </si>
  <si>
    <t>学科评估等次</t>
  </si>
  <si>
    <t>国家学科评估A类等次</t>
  </si>
  <si>
    <t>国家学科评估B类等次</t>
  </si>
  <si>
    <t>省重点学科数</t>
  </si>
  <si>
    <t>社会服务与文化传承</t>
  </si>
  <si>
    <t>决策咨询服务</t>
  </si>
  <si>
    <t>区域、行业智库</t>
  </si>
  <si>
    <t>新增省部级智库成果</t>
  </si>
  <si>
    <t>3个</t>
  </si>
  <si>
    <t>11个</t>
  </si>
  <si>
    <t>新增区域、行业智库成果</t>
  </si>
  <si>
    <t>继续教育服务</t>
  </si>
  <si>
    <t>学历教育学生数</t>
  </si>
  <si>
    <t>≥9000人</t>
  </si>
  <si>
    <t>接收培训的人数</t>
  </si>
  <si>
    <t>≥6500人</t>
  </si>
  <si>
    <t>培训收入在继续教育收入的占比</t>
  </si>
  <si>
    <t>省部级以上培训项目、基地</t>
  </si>
  <si>
    <t>师资队伍
建设</t>
  </si>
  <si>
    <t>教职工数</t>
  </si>
  <si>
    <t>新进专任教师</t>
  </si>
  <si>
    <t>50人</t>
  </si>
  <si>
    <t>100人</t>
  </si>
  <si>
    <t>从国境外引进的专任教师</t>
  </si>
  <si>
    <t>15人</t>
  </si>
  <si>
    <t>30人</t>
  </si>
  <si>
    <t>新晋高级职称人数</t>
  </si>
  <si>
    <t>120人</t>
  </si>
  <si>
    <t>专任教师结构</t>
  </si>
  <si>
    <t>生师比</t>
  </si>
  <si>
    <t>专任教师高中低职称结构</t>
  </si>
  <si>
    <t>具有博士学位的专任教师占比</t>
  </si>
  <si>
    <t>教学能力</t>
  </si>
  <si>
    <t>国家级教学能力大赛获奖数</t>
  </si>
  <si>
    <t>2项</t>
  </si>
  <si>
    <t>省部级教学能力大赛获奖数</t>
  </si>
  <si>
    <t>15项</t>
  </si>
  <si>
    <t>高层次人才
及团队</t>
  </si>
  <si>
    <t>院士</t>
  </si>
  <si>
    <t>2人</t>
  </si>
  <si>
    <t>3人</t>
  </si>
  <si>
    <t>千名专任教师中国家级人才增长率</t>
  </si>
  <si>
    <t>千名专任教师中省部级人才增长率</t>
  </si>
  <si>
    <t>千名专任教师中其他省部级人才增长率</t>
  </si>
  <si>
    <t>新增国家级人才数</t>
  </si>
  <si>
    <t>6人</t>
  </si>
  <si>
    <t>16人</t>
  </si>
  <si>
    <t>年增省部级人才数</t>
  </si>
  <si>
    <t>20人</t>
  </si>
  <si>
    <t>103人</t>
  </si>
  <si>
    <t>国境外引进高层次人才增长率</t>
  </si>
  <si>
    <t>新增全国教学指导委员会专家数</t>
  </si>
  <si>
    <t>1人</t>
  </si>
  <si>
    <t>新增国家级高层次人才团队</t>
  </si>
  <si>
    <t>新增省部级高层次人才团队</t>
  </si>
  <si>
    <t>博士后</t>
  </si>
  <si>
    <t>站点数</t>
  </si>
  <si>
    <t>新进站博士后人数</t>
  </si>
  <si>
    <t>新进站全职博士后人数</t>
  </si>
  <si>
    <t>25人</t>
  </si>
  <si>
    <t>新增的博士后资助项目数</t>
  </si>
  <si>
    <t>16个</t>
  </si>
  <si>
    <t>增进国际交流与合作</t>
  </si>
  <si>
    <t>国际交流平台</t>
  </si>
  <si>
    <t>国际交流平台（含中外合作科研机构、国际联合实验室、引智基地、校牵头或参与的国际联盟）</t>
  </si>
  <si>
    <t>学生出国境学习</t>
  </si>
  <si>
    <t>学生国际化交流数（高水平中外合作办学机构及项目学生数+其他有境外学习经历的学生数）</t>
  </si>
  <si>
    <t>教师出国境访学</t>
  </si>
  <si>
    <t>6个月及以上的教师出国境访学比例</t>
  </si>
  <si>
    <t>6个月以内的教师出国境访学比例</t>
  </si>
  <si>
    <t>来华留学生</t>
  </si>
  <si>
    <t>来华学历留学生数</t>
  </si>
  <si>
    <t>1100人</t>
  </si>
  <si>
    <t>新增来华留学短期交流生数</t>
  </si>
  <si>
    <t>500人</t>
  </si>
  <si>
    <t>来华访问学者</t>
  </si>
  <si>
    <t>新增的来校工作6个月及以上海外高层次人才数</t>
  </si>
  <si>
    <t>10人</t>
  </si>
  <si>
    <t>新增的来校工作6个月以内的海外高层次人才数</t>
  </si>
  <si>
    <t>举办国际国内重要学术会议数</t>
  </si>
  <si>
    <t>重要学术会议次数</t>
  </si>
  <si>
    <t>5次</t>
  </si>
  <si>
    <t>14次</t>
  </si>
  <si>
    <t>体制机制改革与特色发展</t>
  </si>
  <si>
    <t>本科生教学质量控制与创新</t>
  </si>
  <si>
    <t>国家级教学成果奖获批数</t>
  </si>
  <si>
    <t>研究生培养质量控制与创新</t>
  </si>
  <si>
    <t>研究生培养督导机制</t>
  </si>
  <si>
    <t>支撑保障</t>
  </si>
  <si>
    <t>后勤安全保障</t>
  </si>
  <si>
    <t>食堂日均开放就餐时间</t>
  </si>
  <si>
    <t>≥9小时</t>
  </si>
  <si>
    <t>校舍维修质量合格率</t>
  </si>
  <si>
    <t>≥98%</t>
  </si>
  <si>
    <t>物业服务及时性</t>
  </si>
  <si>
    <t>及时</t>
  </si>
  <si>
    <t>校园安检覆盖率</t>
  </si>
  <si>
    <t>安保人员培训率</t>
  </si>
  <si>
    <t>监控、交通、消防等技防建设及维护保养到位率</t>
  </si>
  <si>
    <t>信息化保障</t>
  </si>
  <si>
    <t>部门业务整体信息化程度</t>
  </si>
  <si>
    <t>较高</t>
  </si>
  <si>
    <t>网络管理与维护</t>
  </si>
  <si>
    <t>校园网整体安全性</t>
  </si>
  <si>
    <t>良好</t>
  </si>
  <si>
    <t>财务管理</t>
  </si>
  <si>
    <t>学生收费完成率</t>
  </si>
  <si>
    <t>≥98.7%</t>
  </si>
  <si>
    <t>家具及通用设备超期使用率</t>
  </si>
  <si>
    <t>人均办公设备达标率</t>
  </si>
  <si>
    <t>办公设备使用期限贡献率</t>
  </si>
  <si>
    <t>新购教学设备验收合格率</t>
  </si>
  <si>
    <t>实验室安全检查次数</t>
  </si>
  <si>
    <t>2次</t>
  </si>
  <si>
    <t>4次</t>
  </si>
  <si>
    <t>实验室安全培训次数</t>
  </si>
  <si>
    <t>党的建设</t>
  </si>
  <si>
    <t>政治建设</t>
  </si>
  <si>
    <t>党委常委会研究贯彻落实中央、省委、省教育工委决策部署频次</t>
  </si>
  <si>
    <t>50次</t>
  </si>
  <si>
    <t>100次</t>
  </si>
  <si>
    <t>部署校级理论教育学习活动的次数</t>
  </si>
  <si>
    <t>3次</t>
  </si>
  <si>
    <t>6次</t>
  </si>
  <si>
    <t>校级及重点领域、重点环节专项安全检查次数</t>
  </si>
  <si>
    <t>10次</t>
  </si>
  <si>
    <t>20次</t>
  </si>
  <si>
    <t>校内巡察覆盖面</t>
  </si>
  <si>
    <t>民主党派、无党派高级知识分子联谊活动次数</t>
  </si>
  <si>
    <t>思想建设</t>
  </si>
  <si>
    <t>校领导为大学生上形势政策课平均课时数</t>
  </si>
  <si>
    <t>2.5课时</t>
  </si>
  <si>
    <t>5课时</t>
  </si>
  <si>
    <t>集中分析研判意识形态形势与责任制履行状态次数</t>
  </si>
  <si>
    <t>中层干部参加集中培训和集体学习人均课时</t>
  </si>
  <si>
    <t>50课时</t>
  </si>
  <si>
    <t>110课时</t>
  </si>
  <si>
    <t>科级干部参加集中培训和集体学习人均课时</t>
  </si>
  <si>
    <t>40课时</t>
  </si>
  <si>
    <t>90课时</t>
  </si>
  <si>
    <t>党支部书记参加集中培训和集体学习人均课时</t>
  </si>
  <si>
    <t>28课时</t>
  </si>
  <si>
    <t>56课时</t>
  </si>
  <si>
    <t>党员参加集中培训和集体学习人均课时</t>
  </si>
  <si>
    <t>16课时</t>
  </si>
  <si>
    <t>32课时</t>
  </si>
  <si>
    <t>组织无党派人士、回国人员高层次人才教育培训活动的次数</t>
  </si>
  <si>
    <t>组织建设</t>
  </si>
  <si>
    <t>基层党建示范高校属性</t>
  </si>
  <si>
    <t>达标</t>
  </si>
  <si>
    <t>基层党建标杆院系数</t>
  </si>
  <si>
    <t>基层党建样板支部数</t>
  </si>
  <si>
    <t>“双带头人”教师党支部书记占比</t>
  </si>
  <si>
    <t>作风建设</t>
  </si>
  <si>
    <t>解决师生密切关注的重要民生问题的件数</t>
  </si>
  <si>
    <t>2件</t>
  </si>
  <si>
    <t>4件</t>
  </si>
  <si>
    <t>校党委履责纪实平台信息报送条数</t>
  </si>
  <si>
    <t>100条</t>
  </si>
  <si>
    <t>200条</t>
  </si>
  <si>
    <t>校领导履责纪实平台信息报送条数</t>
  </si>
  <si>
    <t>纪律建设</t>
  </si>
  <si>
    <t>党风廉政建设责任人与责任对象平均谈话次数</t>
  </si>
  <si>
    <t>1次</t>
  </si>
  <si>
    <t>开展党风廉政建设教育集体活动次数</t>
  </si>
  <si>
    <t>制度建设</t>
  </si>
  <si>
    <t>按照中央颁布的党的法规制度修订实施细则的比例</t>
  </si>
  <si>
    <t>执行“三重一大”制度的覆盖面</t>
  </si>
  <si>
    <t>党建研究</t>
  </si>
  <si>
    <t>发表的高水平党建论文</t>
  </si>
  <si>
    <t>3篇</t>
  </si>
  <si>
    <t>出版的党建专著</t>
  </si>
  <si>
    <t>1本</t>
  </si>
  <si>
    <t>党建成效</t>
  </si>
  <si>
    <t>新增省部级荣誉及表彰</t>
  </si>
  <si>
    <t>受到省级以上新闻媒体报道</t>
  </si>
  <si>
    <t>8次</t>
  </si>
  <si>
    <t>效益</t>
  </si>
  <si>
    <t>社会效益</t>
  </si>
  <si>
    <t>专利转让数</t>
  </si>
  <si>
    <t>90个</t>
  </si>
  <si>
    <t>180个</t>
  </si>
  <si>
    <t>联合承办论坛场次</t>
  </si>
  <si>
    <t>2场</t>
  </si>
  <si>
    <t>5场</t>
  </si>
  <si>
    <t>科普基地开放次数</t>
  </si>
  <si>
    <t>平台科技服务次数</t>
  </si>
  <si>
    <t>获批省级工程中心</t>
  </si>
  <si>
    <t>军工科研生产许可、装备承制资格扩项</t>
  </si>
  <si>
    <t>孵化教师创办高新技术技术企业</t>
  </si>
  <si>
    <t>15个</t>
  </si>
  <si>
    <t>30个</t>
  </si>
  <si>
    <t>经济效益</t>
  </si>
  <si>
    <t>办理免税合同登记项</t>
  </si>
  <si>
    <t>30项</t>
  </si>
  <si>
    <t>60项</t>
  </si>
  <si>
    <t>学科建设帮助科技转化</t>
  </si>
  <si>
    <t>显著提升</t>
  </si>
  <si>
    <t>生态效益</t>
  </si>
  <si>
    <t>学术生态</t>
  </si>
  <si>
    <t>绿色校园建设成效</t>
  </si>
  <si>
    <t>显著</t>
  </si>
  <si>
    <t>办公设备辐射率</t>
  </si>
  <si>
    <t>合格</t>
  </si>
  <si>
    <t>办公设备空气质量及嗓音污染率</t>
  </si>
  <si>
    <t>可持续发展</t>
  </si>
  <si>
    <t>学科平台建设</t>
  </si>
  <si>
    <t>良性循环</t>
  </si>
  <si>
    <t>双一流指标</t>
  </si>
  <si>
    <t>保持增长</t>
  </si>
  <si>
    <t>江苏省高水平大学指标</t>
  </si>
  <si>
    <t>满意度</t>
  </si>
  <si>
    <t>服务对象满意度</t>
  </si>
  <si>
    <t>用人单位对毕业生的满意度</t>
  </si>
  <si>
    <t>毕业生就业满意度</t>
  </si>
  <si>
    <t>师生对信息化教学技术支持和服务的满意度</t>
  </si>
  <si>
    <t>≥95%</t>
  </si>
  <si>
    <t>项目甲方对军工项目完成的满意度</t>
  </si>
  <si>
    <t>师生满意度</t>
  </si>
  <si>
    <t>江苏省省级项目预算绩效目标表</t>
  </si>
  <si>
    <r>
      <rPr>
        <sz val="9"/>
        <color rgb="FF000000"/>
        <rFont val="Calibri"/>
        <family val="2"/>
      </rPr>
      <t>2023</t>
    </r>
    <r>
      <rPr>
        <sz val="9"/>
        <color rgb="FF000000"/>
        <rFont val="宋体"/>
        <family val="3"/>
        <charset val="134"/>
      </rPr>
      <t>年度</t>
    </r>
  </si>
  <si>
    <t>项目名称</t>
  </si>
  <si>
    <t>江苏省高等教育内涵建设与发展</t>
  </si>
  <si>
    <t>主管部门</t>
  </si>
  <si>
    <t>省教育厅</t>
  </si>
  <si>
    <t>项目类型</t>
  </si>
  <si>
    <r>
      <t xml:space="preserve">  </t>
    </r>
    <r>
      <rPr>
        <sz val="9"/>
        <rFont val="宋体"/>
        <family val="3"/>
        <charset val="134"/>
      </rPr>
      <t>常年安排■</t>
    </r>
    <r>
      <rPr>
        <sz val="9"/>
        <rFont val="Times New Roman"/>
        <family val="1"/>
      </rPr>
      <t xml:space="preserve">     </t>
    </r>
    <r>
      <rPr>
        <sz val="9"/>
        <rFont val="宋体"/>
        <family val="3"/>
        <charset val="134"/>
      </rPr>
      <t>分年安排□</t>
    </r>
    <r>
      <rPr>
        <sz val="9"/>
        <rFont val="Times New Roman"/>
        <family val="1"/>
      </rPr>
      <t xml:space="preserve">    </t>
    </r>
    <r>
      <rPr>
        <sz val="9"/>
        <rFont val="宋体"/>
        <family val="3"/>
        <charset val="134"/>
      </rPr>
      <t>一次性安排□</t>
    </r>
  </si>
  <si>
    <t>项目级次</t>
  </si>
  <si>
    <t>省本级■
转移支付□</t>
  </si>
  <si>
    <t>开始时间</t>
  </si>
  <si>
    <t>完成时间</t>
  </si>
  <si>
    <t>实施单位</t>
  </si>
  <si>
    <t>项目负责人/
联系电话</t>
  </si>
  <si>
    <t>陆振宇/13851838534</t>
  </si>
  <si>
    <t>立项必要性</t>
  </si>
  <si>
    <t>1、2023年是国家“十四五”科技计划实施的重要阶段，如何打好科技攻坚战，提前谋划显得异常重要。
2、依据苏教科[2018]9号 省教育厅关于印发贯彻落实省委省政府深化科技体制机制改革推动高质量发展若干政策实施细则的文件精神。目前，学校适逢国家推动双一流高校建设、气象行业现代化建设、江苏省高水平研究型大学建设等战略机遇，基础科学研究将发挥积极引领作用，为我校学科建设、科研产出、人才引进等方面奠定基础,为我校“双一流”建设和江苏省高水平研究型大学建设提供了强有力支撑。因此，需要充分激发学校科研人员的积极性，持续开展科学研究，不断提高学校科研水平。同时，规范项目评审、发挥专家作用，切实提高项目评审质量。
3、根据《南京信息工程大学知识产权管理办法（试行）》（校发〔2021〕92号），对职务发明专利申请、授权及维护给予经费资助。
4、提高我校专利申请和授权量，尤其促进我校发明专利的授权、转化数量，实现高校成果转化的目标和服务社会的功能，提高我校各类排名等。                                                                                
5、贯彻落实《南京信息工程大学人文社科重点建设工程》（社科发展“五个一”工程）的相关内容。
6、执行落实《南京信息工程大学哲学社会科学学术交流支持与管理办法》文件精神，包括对各类别会议的资助和对外出参加学术会议的教师的相关经费资助。                                                               
7、满足学校学科建设和创新教学对高层次人才的需要。
8、切实解决家庭经济困难学生的就学问题，促进教育公平和均衡发展的需要。</t>
  </si>
  <si>
    <t>实施可行性</t>
  </si>
  <si>
    <t>1、加强顶层设计，从学校、职能部门、学院、教师自上而下统筹谋划，以学校科技人才为核心，拓宽渠道，加强与其他高校、科研院所、企业等合作，集成优化申报资源，早培育、早凝练、精心策划、组织到位。                  
2、各类项目从申报、答辩、立项、过程管理、结题验收等各个环节都提前主动谋划，层层推进各项工作；强化校院两级管理，充分发挥学院主体作用；精细化服务，科技处定期组织举办申报书撰写培训讲座，解答项目申报过程中遇到的问题。
3、我校专利申请、授权、转化的工作流程已相对成熟；相应的管理人员、设备、软硬件配备到位；有多年的经费预算积累，经费预算相对合理。
4、根据国家和省市的政策，调整我校专利管理的相关政策，使其符合规定。
5、依据上级管理部门相关经费管理办法以及学校人文社科纵向项目及经费管理、横向项目及经费管理、重点基地遴选等相关文件执行。
6、学校重视师资队伍建设，在人才引进、师资培养、稳定和提高等方面采取有效措施，制定了一系列的制度文件。</t>
  </si>
  <si>
    <t>项目实施内容</t>
  </si>
  <si>
    <t>江苏省高等教育内涵建设与发展专项我校主要有高水平大学建设高峰计划、双一流建设、协同创新计划及学生奖助学金，资金主要用于师资队伍建设、学科及专业建设、人才培养、科学研究、协同创新中心建设及学生资助补助等方面。
1、项目评审以及会议资助、科研平台建设考核等。                                                           
2、专利申请资助、专利授权资助、专利转化奖励等。
3、人文社科重点建设工程-“五个一工程”经费，包括共建资金、智库与基地建设资金、重要成果专项建设资金、高水平人文社科论坛资金以及青年教师科研能力培训班组织资金等方面。                                         
4、学科建设、教学维持、实践教学、专业建设、教学改革与建设等。                                                  
5、高水平团队培育建设。
6、落实好资助政策，助力家庭经济脱贫，帮助学生顺利完成学业。</t>
  </si>
  <si>
    <t>项目资金
（万元）</t>
  </si>
  <si>
    <t/>
  </si>
  <si>
    <t>全年（程）
预算数</t>
  </si>
  <si>
    <t>半年（程）
计划执行数</t>
  </si>
  <si>
    <t>项目资金总额</t>
  </si>
  <si>
    <t>学校坚持党对教育工作的全面领导，落实立德树人根本任务，以高质量发展为主线，以改革创新为根本动力，实现全面发展、转型发展、引领发展。
1.中期“十四五”目标：打造中国特色、世界一流学科标杆，奠定一流特色研究型大学基本格局。
2.中长期发展目标：高质量建成一流特色研究型大学，跻身国家“一流大学”建设行列。</t>
  </si>
  <si>
    <t>1.师资队伍建设走向更高水平。持续实施精准引进海内外高端领军人才和青年精英人才，不断优化师资队伍结构。
2.社会服务和国际交流合作更高质量。引鉴国外先进教育理念，积极参与合作办学及科研，大力培养国际化人才，集聚智力和人才优势，不断增强服务社会能力。
3.科学研究能力持续增强。积极参加国家和地方重点研发项目、基础研究项目工作，推进完善科研管理、提升科研绩效等科技管理体制机制改革，切实落实好“放管服”各项改革要求，积极推进科技成果转化工作。
4.人才培养更适应社会需要。构建多元化教育、教学模式，全面振兴本科教育，加强大学生创新创业能力培养，全面提高人才培养质量。
5.学生资助精准化水平不断提高。坚持对各项省级学生资助项目做到专款专用、应助尽助、精准资助，获奖评定坚持实事求是和公平公正的原则，从金额分配、资助标准、申报条件、评审过程等方面加强精细化管理。
6.强化学科内涵建设，打造一流学科，提高学科建设水平，扩大学科影响力，促进教学资源建设进一步优化。</t>
  </si>
  <si>
    <t>半年（程）
指标值</t>
  </si>
  <si>
    <t>全年（程）
指标值</t>
  </si>
  <si>
    <t>项目立项</t>
  </si>
  <si>
    <t>立项依据充分性</t>
  </si>
  <si>
    <t>充分</t>
  </si>
  <si>
    <t>立项程序规范性</t>
  </si>
  <si>
    <t>绩效目标</t>
  </si>
  <si>
    <t>资金投入</t>
  </si>
  <si>
    <t>资金分配合理性</t>
  </si>
  <si>
    <t>资金管理</t>
  </si>
  <si>
    <t>资金到位率</t>
  </si>
  <si>
    <t>序时进度</t>
  </si>
  <si>
    <t>组织实施</t>
  </si>
  <si>
    <t>管理制度健全性</t>
  </si>
  <si>
    <t>制度执行有效性</t>
  </si>
  <si>
    <t>产出指标</t>
  </si>
  <si>
    <t>数量指标</t>
  </si>
  <si>
    <t>培养与引进高层次人才团队（国家级）</t>
  </si>
  <si>
    <t>0人</t>
  </si>
  <si>
    <t>ESI全球学科排名前1%的学科</t>
  </si>
  <si>
    <t>≥8个</t>
  </si>
  <si>
    <t>发表国际权威期刊论文（篇）</t>
  </si>
  <si>
    <t>≥500篇</t>
  </si>
  <si>
    <t>≥1300篇</t>
  </si>
  <si>
    <t>发表国内一流期刊论文（篇）</t>
  </si>
  <si>
    <t>≥200篇</t>
  </si>
  <si>
    <t>≥700篇</t>
  </si>
  <si>
    <t>国家学科评估A等次</t>
  </si>
  <si>
    <t>150个</t>
  </si>
  <si>
    <t>≥1项</t>
  </si>
  <si>
    <t>新增重大科研项目</t>
  </si>
  <si>
    <t>≥28项</t>
  </si>
  <si>
    <t>获省部级以上科研项目数</t>
  </si>
  <si>
    <t>≥0项</t>
  </si>
  <si>
    <t>≥220项</t>
  </si>
  <si>
    <t>获省部级以上科技奖励数</t>
  </si>
  <si>
    <t>≥7项</t>
  </si>
  <si>
    <t>国际/国内重要会议次数</t>
  </si>
  <si>
    <t>≥32场</t>
  </si>
  <si>
    <t>研究生学业奖学金人数</t>
  </si>
  <si>
    <t>≥6679人</t>
  </si>
  <si>
    <t>研究生国家助学金人数</t>
  </si>
  <si>
    <t>本专科国家助学金人数</t>
  </si>
  <si>
    <t>≥2500人</t>
  </si>
  <si>
    <t>高校残疾生免学费人数</t>
  </si>
  <si>
    <t>≥38人</t>
  </si>
  <si>
    <t>本专科国家励志奖学金人数</t>
  </si>
  <si>
    <t>≥900人</t>
  </si>
  <si>
    <t>生源地国家助学贷款贴息和风险补偿金额</t>
  </si>
  <si>
    <t>≥60000元</t>
  </si>
  <si>
    <t>质量指标</t>
  </si>
  <si>
    <t>十四五进入全国前列的高水平大学</t>
  </si>
  <si>
    <t>≥1所</t>
  </si>
  <si>
    <t>十四五进入全国前10%的学科比例</t>
  </si>
  <si>
    <t>获得协同创新成果总体增幅</t>
  </si>
  <si>
    <t>≥10%</t>
  </si>
  <si>
    <t>资助精准化水平</t>
  </si>
  <si>
    <t>＝100%</t>
  </si>
  <si>
    <t>“信贷风险”控制</t>
  </si>
  <si>
    <t>可控范围</t>
  </si>
  <si>
    <t>资助资金及时足额发放率</t>
  </si>
  <si>
    <t>时效指标</t>
  </si>
  <si>
    <t>“应贷尽贷”目标</t>
  </si>
  <si>
    <t>完全实现</t>
  </si>
  <si>
    <t>项目按时结项率</t>
  </si>
  <si>
    <t>≥0%</t>
  </si>
  <si>
    <t>≥80%</t>
  </si>
  <si>
    <t>项目按时及阶段性进度</t>
  </si>
  <si>
    <t>成本指标</t>
  </si>
  <si>
    <t>科普活动开展成本</t>
  </si>
  <si>
    <t>适当</t>
  </si>
  <si>
    <t>经济效益指标</t>
  </si>
  <si>
    <t>发明专利授权数</t>
  </si>
  <si>
    <t>专利转化或推广项目数</t>
  </si>
  <si>
    <t>服务经济社会发展贡献度</t>
  </si>
  <si>
    <t>提升</t>
  </si>
  <si>
    <t>目标人群资助匹配率</t>
  </si>
  <si>
    <t>获奖项目评价合格率</t>
  </si>
  <si>
    <t>社会效益指标</t>
  </si>
  <si>
    <t>高校办学水平、学科整体实力</t>
  </si>
  <si>
    <t>提供智库决策、解决重大问题</t>
  </si>
  <si>
    <t>≥6项</t>
  </si>
  <si>
    <t>≥18项</t>
  </si>
  <si>
    <t>家庭经济困难学生因贫失学率</t>
  </si>
  <si>
    <t>＝0%</t>
  </si>
  <si>
    <t>家庭经济困难学生就业率</t>
  </si>
  <si>
    <t>≥85%</t>
  </si>
  <si>
    <t>受助学生参加公益服务比例完成率</t>
  </si>
  <si>
    <t>生态效益指标</t>
  </si>
  <si>
    <t>可持续影响指标</t>
  </si>
  <si>
    <t>满意度指标</t>
  </si>
  <si>
    <t>学生、家长及社会满意率</t>
  </si>
  <si>
    <t>学生家长及社会对扶困助学满意率</t>
  </si>
  <si>
    <t>江苏省省级项目预算绩效目标申报表</t>
  </si>
  <si>
    <t>师资队伍建设费</t>
  </si>
  <si>
    <r>
      <t xml:space="preserve">  </t>
    </r>
    <r>
      <rPr>
        <sz val="12"/>
        <rFont val="宋体"/>
        <family val="3"/>
        <charset val="134"/>
      </rPr>
      <t>常年安排■</t>
    </r>
    <r>
      <rPr>
        <sz val="12"/>
        <rFont val="宋体"/>
        <family val="1"/>
      </rPr>
      <t xml:space="preserve">     </t>
    </r>
    <r>
      <rPr>
        <sz val="12"/>
        <rFont val="宋体"/>
        <family val="3"/>
        <charset val="134"/>
      </rPr>
      <t>分年安排□</t>
    </r>
    <r>
      <rPr>
        <sz val="12"/>
        <rFont val="宋体"/>
        <family val="1"/>
      </rPr>
      <t xml:space="preserve">    </t>
    </r>
    <r>
      <rPr>
        <sz val="12"/>
        <rFont val="宋体"/>
        <family val="3"/>
        <charset val="134"/>
      </rPr>
      <t>一次性安排□</t>
    </r>
  </si>
  <si>
    <t>项目负责人
/联系电话</t>
  </si>
  <si>
    <t>周显信/13515115856</t>
  </si>
  <si>
    <t>1、建设新时代一流师资队伍是助推学校“双一流”建设的必备条件。
2、满足学校学科建设和创新教学对高层次人才的需要。</t>
  </si>
  <si>
    <t>1、学校重视师资队伍建设，在人才引进、师资培养、稳定和提高等方面采取有效措施，制定了一系列的制度文件。
2、学校充分考虑学科建设和师资队伍的现状和发展需求，配置专业的人才管理团队。</t>
  </si>
  <si>
    <t>1、高端化人才引进。
2、高水平团队培育建设。</t>
  </si>
  <si>
    <t>1、形成定位明确、层次清晰、衔接紧密的高层次人才培养和支持体系。
2、培养一批优秀中青年学术骨干和创新人才，使我校各类高层次人才的数量有较大增长，人才队伍结构更加合理，人才创新能力和水平明显提高，更好地满足我校学科建设和创新教育教学对高层次人才的需要。</t>
  </si>
  <si>
    <t>1、持续吸引国家级人才、省部级人才等优秀人才进入学校，集聚智力和人才优势。
2、各学科人才结构更合理，助推学校高水平建设。</t>
  </si>
  <si>
    <t>产出</t>
  </si>
  <si>
    <t>新进辅导员</t>
  </si>
  <si>
    <t>院士数</t>
  </si>
  <si>
    <t>博士后站点数</t>
  </si>
  <si>
    <t>新增的来校工作6个月及以上的海外高层次人才</t>
  </si>
  <si>
    <t>新增的来校工作6个月及以内的海外高层次人才</t>
  </si>
  <si>
    <t>人才引进适配性</t>
  </si>
  <si>
    <t>≤16.6%</t>
  </si>
  <si>
    <t>≤16.5%</t>
  </si>
  <si>
    <t>58:33:9</t>
  </si>
  <si>
    <t>千名专任教师中其他国家级人才增长率</t>
  </si>
  <si>
    <t>人才引进成本</t>
  </si>
  <si>
    <t>人才聚集效应</t>
  </si>
  <si>
    <t>服务社会能力</t>
  </si>
  <si>
    <t>社会价值创造能力</t>
  </si>
  <si>
    <t>提高</t>
  </si>
  <si>
    <t>服务对象
满意度</t>
  </si>
  <si>
    <t>满意</t>
  </si>
  <si>
    <r>
      <rPr>
        <sz val="18"/>
        <rFont val="黑体"/>
        <family val="3"/>
        <charset val="134"/>
      </rPr>
      <t>江苏省省级项目预算绩效目标申报表</t>
    </r>
  </si>
  <si>
    <t>物业管理费</t>
  </si>
  <si>
    <r>
      <rPr>
        <sz val="12"/>
        <rFont val="宋体"/>
        <family val="3"/>
        <charset val="134"/>
      </rPr>
      <t xml:space="preserve">  </t>
    </r>
    <r>
      <rPr>
        <sz val="12"/>
        <rFont val="宋体"/>
        <family val="3"/>
        <charset val="134"/>
      </rPr>
      <t>常年安排■</t>
    </r>
    <r>
      <rPr>
        <sz val="12"/>
        <rFont val="宋体"/>
        <family val="3"/>
        <charset val="134"/>
      </rPr>
      <t xml:space="preserve">     </t>
    </r>
    <r>
      <rPr>
        <sz val="12"/>
        <rFont val="宋体"/>
        <family val="3"/>
        <charset val="134"/>
      </rPr>
      <t>分年安排□</t>
    </r>
    <r>
      <rPr>
        <sz val="12"/>
        <rFont val="宋体"/>
        <family val="3"/>
        <charset val="134"/>
      </rPr>
      <t xml:space="preserve">    </t>
    </r>
    <r>
      <rPr>
        <sz val="12"/>
        <rFont val="宋体"/>
        <family val="3"/>
        <charset val="134"/>
      </rPr>
      <t>一次性安排□</t>
    </r>
  </si>
  <si>
    <t>沈伟峰/13813903165</t>
  </si>
  <si>
    <t>1、物业是保障校园安全、稳定、有序运转的基础性工程，也是赋能高校发展，提升校园品质的抓手之一，因此，增加物业基本性投入是必要的；
2、高校后勤社会化改革必然要把物业服务推向市场，让专业人办专业事，这是提高物业服务质量，加强高校内部治理的重要举措，普遍被大多数高校所采用。
3、维护学校政治稳定、治安安定，并为广大师生员工的教学、科研、生活、学习、大型活动提供安全保障服务。</t>
  </si>
  <si>
    <t xml:space="preserve">1、学校每年拿出专项资金支持物业社会化服务，确保了项目实施可行性；
2、总务处（后勤服务总公司）校园管理科负责对物业公司进行月度考核、工作检查指导，保障了物业管理有序性。
3、制度建设健全，组织机构和人员配置合理、科学，专业能力等均有保障。
</t>
  </si>
  <si>
    <t>1、楼宇物业、安保、宿舍管理，据校内运行实际需要，统筹安排年度服务计划（含临时保障应急）。物业服务包含公共建筑物防疫消杀、门岗管理、电梯日常维护、卫生保洁、室内小维修以及节水节电管理等。
2、各类突发事件应急处理，并组织工作人员演练，提高处置能力。</t>
  </si>
  <si>
    <t>1、按照学校发展要求，拟在不同领域提升物业服务水平，如教学、科研、实验室管理，提供专业化、智慧化管理服务，促进物业融入度。
2、加强后勤保证队伍建设，完善建设和管理机制，夯实校内日常运行保障基础。
3、校园安全制度健全，巡防到位，不发生大的安全事件，总体平安稳定和谐，师生满意度和安全感逐年提高。</t>
  </si>
  <si>
    <t xml:space="preserve">1、按照校内计划设置实施方案，完成年度物业、安保、宿管、外环境保洁等服务内容，完成对社会服务企业考核，确保物业服务无死角，资金使用进度正常。
2、组织师生安全教育培训和演练，提高安全防范意识。
3、建设和完善基础设施设备，做好设施建设和日常维护保养，保持正常运转。
4、做好安全巡查、矛盾调解和突发事件处置，保障校园安全稳定，不发生大的公共安全事件和刑事案件。 </t>
  </si>
  <si>
    <t>物业服务面积</t>
  </si>
  <si>
    <t>≥20万平方米</t>
  </si>
  <si>
    <t>服务人数数量</t>
  </si>
  <si>
    <t>≥3万人</t>
  </si>
  <si>
    <t>楼房管理完好率</t>
  </si>
  <si>
    <t>公共设施设备维护保养完好率</t>
  </si>
  <si>
    <t>服务质量合格率</t>
  </si>
  <si>
    <t>业主维修申报处理率</t>
  </si>
  <si>
    <t>卫生保洁及时率</t>
  </si>
  <si>
    <t>设施设备维保及时率</t>
  </si>
  <si>
    <t>物业服务完成及时性</t>
  </si>
  <si>
    <t>安全宣传教育完成率</t>
  </si>
  <si>
    <t>校园安全检查覆盖率</t>
  </si>
  <si>
    <t>项目总成本控制率</t>
  </si>
  <si>
    <t>水电能耗节约率</t>
  </si>
  <si>
    <t>对办公环境的改善或提升程度</t>
  </si>
  <si>
    <t>明显</t>
  </si>
  <si>
    <t>可防性案件压降率</t>
  </si>
  <si>
    <t>平安校园示范高校建设水平</t>
  </si>
  <si>
    <t>服务对象投诉率（或次数）</t>
  </si>
  <si>
    <t>≤5%</t>
  </si>
  <si>
    <t>安保人员综合服务考评满意度</t>
  </si>
  <si>
    <t>校舍维修改造</t>
  </si>
  <si>
    <t xml:space="preserve">  常年安排■    分年安排□   一次性安排□</t>
  </si>
  <si>
    <t xml:space="preserve">
1、校舍安全涉及到人身及财产安全，从中央到地方各级领导都十分重视房屋建筑安全隐患排查、维修工作，确保校舍安全、放心！
2、学校办学60周年多，不同历史时期建设房屋标准、要求不一，随着功能性退化，有必要每年进行专业维修改造，为学校行政、教学、科研、师生生活等提供充分保障，以适应学校发展和改善民生的需要。</t>
  </si>
  <si>
    <t>1、学校有完善的资金使用的制度文件、审批流程和跟踪审计规则，确保资金使用安全、规范、合理。
2、学校有专门负责维修项目的对口部门科室，统筹规划资金使用，保障维修工作专业性。                                                
3、学校有招投标一整套操作规范，保证了采购流程的市场公平性和开放性。</t>
  </si>
  <si>
    <t>1、公用房大规模调整之后，调整的房屋将进行维修出新再利用，包括学科2号楼、计算机楼、文德楼等楼宇。
2、校内其它校舍、道路、水电管网、绿化及配套设施设备根据实际需要进行维修、改造及出新。</t>
  </si>
  <si>
    <t>1、按照建设高水平、“双一流”大学目标，创造实施一流的后勤保障工作，进一步提升为师生服务的水平和能力，逐步打造安全、和谐、美丽的校园生活、教学、科研环境。
2、注重前期规划，尽可能节约维修改造成本，实现节约办学的目标。</t>
  </si>
  <si>
    <t>1、根据校内总体规划制定实施方案，在校园美化、能源管理、医疗服务、各类维修改造等方面完成后勤保障工作，确保校舍功能正常运行。
2、根据教学研究需要，对全校公共会议室进行分批改造出新，适应当下大型会务和学术报告需求。</t>
  </si>
  <si>
    <t>校舍维修改造面积</t>
  </si>
  <si>
    <t>13000平方米</t>
  </si>
  <si>
    <t>26000平方米</t>
  </si>
  <si>
    <t>校舍维修改造房间数</t>
  </si>
  <si>
    <t>150间</t>
  </si>
  <si>
    <t>300间</t>
  </si>
  <si>
    <t>校舍维修改造项目数量</t>
  </si>
  <si>
    <t>≥100</t>
  </si>
  <si>
    <t>≥200</t>
  </si>
  <si>
    <t>改造项目验收合格率</t>
  </si>
  <si>
    <t>校舍安全性</t>
  </si>
  <si>
    <t>完成改造的时效</t>
  </si>
  <si>
    <t>100%%</t>
  </si>
  <si>
    <t>单个项目成本</t>
  </si>
  <si>
    <t>≤项目立项预算金额</t>
  </si>
  <si>
    <t>校舍维修改造更新频率</t>
  </si>
  <si>
    <t>≤10%</t>
  </si>
  <si>
    <t>对项目单位业务管理水平的提升或影响程度</t>
  </si>
  <si>
    <t>提升学校全面发展程度</t>
  </si>
  <si>
    <t>公共服务效率的提升或改善程度</t>
  </si>
  <si>
    <t>招生规模</t>
  </si>
  <si>
    <t>不断提高</t>
  </si>
  <si>
    <t>项目环保程度</t>
  </si>
  <si>
    <t>项目保质期</t>
  </si>
  <si>
    <t>非正常使用损坏报废率</t>
  </si>
  <si>
    <t>公众满意度</t>
  </si>
  <si>
    <r>
      <t>2023</t>
    </r>
    <r>
      <rPr>
        <sz val="12"/>
        <rFont val="宋体"/>
        <family val="3"/>
        <charset val="134"/>
      </rPr>
      <t>年度</t>
    </r>
  </si>
  <si>
    <t>行政设备购置费</t>
  </si>
  <si>
    <t>常年安排■  分年安排□  一次性安排□</t>
  </si>
  <si>
    <t>杨丰政
/13951903572</t>
  </si>
  <si>
    <t xml:space="preserve">该项目为全校日常行政办公及日常教学提供了重要保障。
</t>
  </si>
  <si>
    <t xml:space="preserve">1、学校有完善的资产管理制度和招标管理办法，可以充分保证日常行政办公设备的专业性管理及采购程序的合规合法性。
2、学校设有专业的资产管理部门，根据学校总体规划和办学需要，统筹考虑存量资产、实际需要和财力可能，科学制订学校短期与中长期相结合的资产配置计划，认真执行国家和省有关国有资产配置标准。
</t>
  </si>
  <si>
    <t>1、办公电子设备及办公家具购置。
2、办公室基础保障电气设备购置。
3、教室课桌椅等教学家具更新购置、会议室家具及会议系统设备购置、公共卫生管理急救培训耗材等其他保障性设备购置。</t>
  </si>
  <si>
    <t>1、结合学校人事处相关人员引进情况，充分保障新进人员的基础办公设备配置；
2、匹配报废处置资产的更新配置情况，提前落实完成配置需求计划；
3、结合学校物业社会化管理，全面排查学校公共区域，主要是教室等设施设备的使用情况，进一步完成必要性更新，提高教学基础设备保障质量；
4、加强资产管理员队伍建设，完善建设和管理机制，夯实日常学校行政工作的设备配置保障工作。</t>
  </si>
  <si>
    <t>进一步规范和加强学校国有资产管理，维护国有资产的安全完整，合理配置和有效利用国有资产，保障和促进学校事业发展。</t>
  </si>
  <si>
    <t>设备购置采购数量</t>
  </si>
  <si>
    <t>≥1000件</t>
  </si>
  <si>
    <t>≥2000件</t>
  </si>
  <si>
    <t>设备购置验收合格率</t>
  </si>
  <si>
    <t>≥100%</t>
  </si>
  <si>
    <t>设备利用率</t>
  </si>
  <si>
    <t>采购计划完成度</t>
  </si>
  <si>
    <t>项目总成本</t>
  </si>
  <si>
    <t>≤125万元</t>
  </si>
  <si>
    <t>≤250万元</t>
  </si>
  <si>
    <t>项目单位成本</t>
  </si>
  <si>
    <t>≤分单位成本预算数</t>
  </si>
  <si>
    <t>设备采购单位成本</t>
  </si>
  <si>
    <t>低于规定的配置标准</t>
  </si>
  <si>
    <t>学校全面发展水平</t>
  </si>
  <si>
    <t>公共服务能力提升或改善程度</t>
  </si>
  <si>
    <t>办公设备改善办公条件效率</t>
  </si>
  <si>
    <t>（环保类设备）对减少污染排放量的影响程度</t>
  </si>
  <si>
    <t>资产管护机制</t>
  </si>
  <si>
    <t>设备的投入运行对行业管理水平的持续影响程度</t>
  </si>
  <si>
    <r>
      <rPr>
        <sz val="12"/>
        <rFont val="Times New Roman"/>
        <family val="1"/>
      </rPr>
      <t>2023</t>
    </r>
    <r>
      <rPr>
        <sz val="12"/>
        <rFont val="宋体"/>
        <family val="3"/>
        <charset val="134"/>
      </rPr>
      <t>年度</t>
    </r>
  </si>
  <si>
    <r>
      <rPr>
        <sz val="12"/>
        <rFont val="宋体"/>
        <family val="3"/>
        <charset val="134"/>
      </rPr>
      <t>项目名称</t>
    </r>
  </si>
  <si>
    <t>化债及待建专项</t>
  </si>
  <si>
    <r>
      <rPr>
        <sz val="12"/>
        <rFont val="宋体"/>
        <family val="3"/>
        <charset val="134"/>
      </rPr>
      <t>主管部门</t>
    </r>
  </si>
  <si>
    <r>
      <rPr>
        <sz val="12"/>
        <rFont val="宋体"/>
        <family val="3"/>
        <charset val="134"/>
      </rPr>
      <t>项目类型</t>
    </r>
  </si>
  <si>
    <r>
      <t xml:space="preserve">  </t>
    </r>
    <r>
      <rPr>
        <sz val="12"/>
        <rFont val="宋体"/>
        <family val="3"/>
        <charset val="134"/>
      </rPr>
      <t>常年安排■</t>
    </r>
    <r>
      <rPr>
        <sz val="12"/>
        <rFont val="Times New Roman"/>
        <family val="1"/>
      </rPr>
      <t xml:space="preserve">     </t>
    </r>
    <r>
      <rPr>
        <sz val="12"/>
        <rFont val="宋体"/>
        <family val="3"/>
        <charset val="134"/>
      </rPr>
      <t>分年安排□</t>
    </r>
    <r>
      <rPr>
        <sz val="12"/>
        <rFont val="Times New Roman"/>
        <family val="1"/>
      </rPr>
      <t xml:space="preserve">    </t>
    </r>
    <r>
      <rPr>
        <sz val="12"/>
        <rFont val="宋体"/>
        <family val="3"/>
        <charset val="134"/>
      </rPr>
      <t>一次性安排□</t>
    </r>
  </si>
  <si>
    <r>
      <rPr>
        <sz val="12"/>
        <rFont val="宋体"/>
        <family val="3"/>
        <charset val="134"/>
      </rPr>
      <t>项目级次</t>
    </r>
  </si>
  <si>
    <r>
      <rPr>
        <sz val="12"/>
        <rFont val="宋体"/>
        <family val="3"/>
        <charset val="134"/>
      </rPr>
      <t>开始时间</t>
    </r>
  </si>
  <si>
    <r>
      <rPr>
        <sz val="12"/>
        <rFont val="宋体"/>
        <family val="3"/>
        <charset val="134"/>
      </rPr>
      <t>实施单位</t>
    </r>
  </si>
  <si>
    <r>
      <t xml:space="preserve">项目负责人
</t>
    </r>
    <r>
      <rPr>
        <sz val="12"/>
        <rFont val="Times New Roman"/>
        <family val="1"/>
      </rPr>
      <t>/</t>
    </r>
    <r>
      <rPr>
        <sz val="12"/>
        <rFont val="宋体"/>
        <family val="3"/>
        <charset val="134"/>
      </rPr>
      <t>联系电话</t>
    </r>
  </si>
  <si>
    <t>朱晓东
/13813863486</t>
  </si>
  <si>
    <r>
      <rPr>
        <sz val="12"/>
        <rFont val="宋体"/>
        <family val="3"/>
        <charset val="134"/>
      </rPr>
      <t>立项必要性</t>
    </r>
  </si>
  <si>
    <t>该项目的设立为学校保持合理的资产负债率，及时偿还各类银行贷款利息，保障学校持续健康运行提供了必备条件。</t>
  </si>
  <si>
    <r>
      <rPr>
        <sz val="12"/>
        <rFont val="宋体"/>
        <family val="3"/>
        <charset val="134"/>
      </rPr>
      <t>实施可行性</t>
    </r>
  </si>
  <si>
    <t xml:space="preserve">1、学校有完善的资金使用的制度文件、审批流程和跟踪审计规则，确保资金使用安全、规范、合理。
2、学校设置专门的财务部门统筹规划资金使用，保障资金的及时到位。                                                </t>
  </si>
  <si>
    <r>
      <rPr>
        <sz val="12"/>
        <rFont val="宋体"/>
        <family val="3"/>
        <charset val="134"/>
      </rPr>
      <t>项目实施内容</t>
    </r>
  </si>
  <si>
    <t>1、用于偿还银行的各类贷款利息。
2、资产负债率控制在合理水平，保障学校的债务偿还能力。</t>
  </si>
  <si>
    <r>
      <rPr>
        <sz val="12"/>
        <color indexed="8"/>
        <rFont val="宋体"/>
        <family val="3"/>
        <charset val="134"/>
      </rPr>
      <t>项目资金
（万元）</t>
    </r>
  </si>
  <si>
    <r>
      <rPr>
        <sz val="12"/>
        <color indexed="8"/>
        <rFont val="宋体"/>
        <family val="3"/>
        <charset val="134"/>
      </rPr>
      <t>收入</t>
    </r>
  </si>
  <si>
    <r>
      <rPr>
        <sz val="12"/>
        <color indexed="8"/>
        <rFont val="宋体"/>
        <family val="3"/>
        <charset val="134"/>
      </rPr>
      <t>全年（程）
预算数</t>
    </r>
  </si>
  <si>
    <r>
      <rPr>
        <sz val="12"/>
        <color indexed="8"/>
        <rFont val="宋体"/>
        <family val="3"/>
        <charset val="134"/>
      </rPr>
      <t>资金总额</t>
    </r>
  </si>
  <si>
    <r>
      <rPr>
        <sz val="12"/>
        <color indexed="8"/>
        <rFont val="宋体"/>
        <family val="3"/>
        <charset val="134"/>
      </rPr>
      <t>财政拨款</t>
    </r>
  </si>
  <si>
    <r>
      <rPr>
        <sz val="12"/>
        <color indexed="8"/>
        <rFont val="宋体"/>
        <family val="3"/>
        <charset val="134"/>
      </rPr>
      <t>小计</t>
    </r>
  </si>
  <si>
    <r>
      <rPr>
        <sz val="12"/>
        <color indexed="8"/>
        <rFont val="宋体"/>
        <family val="3"/>
        <charset val="134"/>
      </rPr>
      <t>一般公共预算资金</t>
    </r>
  </si>
  <si>
    <r>
      <rPr>
        <sz val="12"/>
        <color indexed="8"/>
        <rFont val="宋体"/>
        <family val="3"/>
        <charset val="134"/>
      </rPr>
      <t>政府性基金</t>
    </r>
  </si>
  <si>
    <r>
      <rPr>
        <sz val="12"/>
        <color indexed="8"/>
        <rFont val="宋体"/>
        <family val="3"/>
        <charset val="134"/>
      </rPr>
      <t>财政专户管理资金</t>
    </r>
  </si>
  <si>
    <r>
      <rPr>
        <sz val="12"/>
        <color indexed="8"/>
        <rFont val="宋体"/>
        <family val="3"/>
        <charset val="134"/>
      </rPr>
      <t>国有资本金</t>
    </r>
  </si>
  <si>
    <r>
      <rPr>
        <sz val="12"/>
        <color indexed="8"/>
        <rFont val="宋体"/>
        <family val="3"/>
        <charset val="134"/>
      </rPr>
      <t>社保基金</t>
    </r>
  </si>
  <si>
    <r>
      <rPr>
        <sz val="12"/>
        <color indexed="8"/>
        <rFont val="宋体"/>
        <family val="3"/>
        <charset val="134"/>
      </rPr>
      <t>上年结转资金</t>
    </r>
  </si>
  <si>
    <r>
      <rPr>
        <sz val="12"/>
        <color indexed="8"/>
        <rFont val="宋体"/>
        <family val="3"/>
        <charset val="134"/>
      </rPr>
      <t>其他资金</t>
    </r>
  </si>
  <si>
    <r>
      <rPr>
        <sz val="12"/>
        <color indexed="8"/>
        <rFont val="宋体"/>
        <family val="3"/>
        <charset val="134"/>
      </rPr>
      <t>支出</t>
    </r>
  </si>
  <si>
    <r>
      <rPr>
        <sz val="12"/>
        <color indexed="8"/>
        <rFont val="宋体"/>
        <family val="3"/>
        <charset val="134"/>
      </rPr>
      <t>半年（程）
计划执行数</t>
    </r>
  </si>
  <si>
    <r>
      <rPr>
        <sz val="12"/>
        <color indexed="8"/>
        <rFont val="宋体"/>
        <family val="3"/>
        <charset val="134"/>
      </rPr>
      <t>中长期目标</t>
    </r>
  </si>
  <si>
    <t>1、控制贷款规模，使资产负债率保持在合理水平。
2、拓展其他收入合理途径，坚持厉行节约的办学理念。</t>
  </si>
  <si>
    <r>
      <rPr>
        <sz val="12"/>
        <color indexed="8"/>
        <rFont val="宋体"/>
        <family val="3"/>
        <charset val="134"/>
      </rPr>
      <t>年度目标</t>
    </r>
  </si>
  <si>
    <t>1、按上级部门规定减少逐年缩减银行贷款。
2、按时支付银行贷款利息及地方专项债券利息。</t>
  </si>
  <si>
    <r>
      <rPr>
        <sz val="12"/>
        <rFont val="宋体"/>
        <family val="3"/>
        <charset val="134"/>
      </rPr>
      <t>一级指标</t>
    </r>
  </si>
  <si>
    <r>
      <rPr>
        <sz val="12"/>
        <rFont val="宋体"/>
        <family val="3"/>
        <charset val="134"/>
      </rPr>
      <t>二级指标</t>
    </r>
  </si>
  <si>
    <r>
      <rPr>
        <sz val="12"/>
        <rFont val="宋体"/>
        <family val="3"/>
        <charset val="134"/>
      </rPr>
      <t>三级指标</t>
    </r>
  </si>
  <si>
    <r>
      <rPr>
        <sz val="12"/>
        <rFont val="宋体"/>
        <family val="3"/>
        <charset val="134"/>
      </rPr>
      <t>半年（程）
指标值</t>
    </r>
  </si>
  <si>
    <r>
      <rPr>
        <sz val="12"/>
        <rFont val="宋体"/>
        <family val="3"/>
        <charset val="134"/>
      </rPr>
      <t>全年（程）
指标值</t>
    </r>
  </si>
  <si>
    <t>债务付息金额（万元）</t>
  </si>
  <si>
    <t>≥937</t>
  </si>
  <si>
    <t>≥1875</t>
  </si>
  <si>
    <t>债务还本金额（万元）</t>
  </si>
  <si>
    <t>700</t>
  </si>
  <si>
    <t>债务本息控制率</t>
  </si>
  <si>
    <t>债务还本及时性</t>
  </si>
  <si>
    <t>贷款成本控制率</t>
  </si>
  <si>
    <t>市场化水平</t>
  </si>
  <si>
    <t>逾期债务率</t>
  </si>
  <si>
    <t>银行满意度</t>
  </si>
  <si>
    <t xml:space="preserve">  常年安排■       分年安排□     一次性安排□</t>
  </si>
  <si>
    <t>2023.1</t>
  </si>
  <si>
    <t>章炎麟
/18151606893</t>
  </si>
  <si>
    <t xml:space="preserve">1.科研项目是学校科学快速发展的“助推器”和“倍增器”，对高校基础科学研究、科技创新和学科人才队伍建设等方面发挥了不可替代的推动作用。2023年是国家“十四五”科技计划实施的重要阶段，如何打好科技攻坚战，提前谋划显得异常重要。与此同时，江苏紧扣科技强省总目标，不断加大科研财政投入力度，积极构建科技创新多元投入机制，省部级项目如何实现重大项目、高经费项目、多元化项目突破，开展相关科研活动所需经费支撑也是重要保障条件。
2.目前，学校适逢国家推动双一流高校建设、气象行业现代化建设、江苏省高水平大学建设等战略机遇，基础科学研究将发挥积极引领作用，为我校学科建设、科研产出、人才引进等方面奠定基础,为我校“双一流”建设和江苏省高水平大学建设提供了强有力支撑。因此，需要充分激发学校科研人员的积极性，持续开展科学研究，不断提高学校科研水平。同时，规范项目评审、发挥专家作用，切实提高项目评审质量。
3.学校贯彻落实《南京信息工程大学人文社科重点建设工程》（社科发展“五个一”工程）的相关内容，执行落实《南京信息工程大学哲学社会科学学术交流支持与管理办法》、《南京信息工程大学理工科学术会议资助及管理办法》、《南京信息工程大学知识产权管理办法（试行）》等文件精神，积极开展各类学术交流和科研、科普活动。
</t>
  </si>
  <si>
    <t xml:space="preserve">1. 为规范专项经费管理，提高资金使用绩效，省财政厅、教育厅先后制定了相关文件，明确专项资金的支持范围与管理要求，严格规范项目预算编制和支出管理，确保专款专用。支出中明确各个相关责任人的职责，相关监督，确保专项经费使用合理合规。同时，依据上级管理部门政策, 学校调整各类科研项目及经费管理制度并执行，为科研活动提供制度保障。
2.加强顶层设计，从学校、职能部门、学院、教师自上而下统筹谋划，以学校科技人才为核心，拓宽渠道，加强与其他高校、科研院所、企业等合作，集成优化申报资源，早培育、早凝练、精心策划、组织到位。各类项目从申报、答辩、立项、过程管理、结题验收等各个环节都提前主动谋划，层层推进各项工作；强化校院两级管理，充分发挥学院主体作用；精细化服务，科研管理部门定期组织举办申报书撰写培训讲座，解答项目申报过程中遇到的问题。
</t>
  </si>
  <si>
    <t xml:space="preserve">1、纵向科研项目：项目负责人获批的各类财政性资金支持项目。
2、横向科研项目：项目负责人承接的企事业单位委托的各类课题
3、专利申请资助、专利授权资助、专利授权和转化奖励、知识产权研究院和信息服务中心建设、知识产权培训、会议等。
</t>
  </si>
  <si>
    <t xml:space="preserve">1.持续增强科学研究能力。积极参加高级别研究项目工作，推进完善科研管理、提升科研绩效等科技管理体制机制改革，切实落实好“放管服”各项改革要求，提高高水平成果产出。
2.集聚智力和人才优势，不断增强服务社会能力，提升社会服务能力。
</t>
  </si>
  <si>
    <t xml:space="preserve">1.专利授权、年专利化数量、转化效益继续增长；
3.面上项目资助率须提升，人才类项目获批数量须继续增加；
4.标志性国家级项目如重大项目、创新群体等虽有突破，仍需继续增长；
5.军工纵向、横向科研项目数量和经费总数继续增长；
6.获批主持重点研发计划重点专项项目、重点专项课题继续增长；
7.获批国家、省部级奖继续增长；
8.进一步建设科研平台，支撑多学科发展。
</t>
  </si>
  <si>
    <t>SCI收录论文数</t>
  </si>
  <si>
    <t>400篇</t>
  </si>
  <si>
    <t>1000篇</t>
  </si>
  <si>
    <t>EI收录论文数</t>
  </si>
  <si>
    <t>8篇</t>
  </si>
  <si>
    <t>20篇</t>
  </si>
  <si>
    <t>产品、装置、设备开发数量</t>
  </si>
  <si>
    <t>2台</t>
  </si>
  <si>
    <t>219篇</t>
  </si>
  <si>
    <t>605篇</t>
  </si>
  <si>
    <t>科研经费到账及时性</t>
  </si>
  <si>
    <t>科研成本控制率</t>
  </si>
  <si>
    <t>学科整体实力</t>
  </si>
  <si>
    <t>科研项目按期完成率</t>
  </si>
  <si>
    <t>到账科研收入</t>
  </si>
  <si>
    <t>持续增长</t>
  </si>
  <si>
    <t>项目方满意度</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</si>
</sst>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Red]\(0.00\)"/>
    <numFmt numFmtId="177" formatCode="0.0%"/>
    <numFmt numFmtId="178" formatCode="0.00_ "/>
    <numFmt numFmtId="179" formatCode="yyyy&quot;年&quot;m&quot;月&quot;d&quot;日&quot;;@"/>
  </numFmts>
  <fonts count="32">
    <font>
      <sz val="11"/>
      <color theme="1"/>
      <name val="宋体"/>
      <family val="2"/>
      <scheme val="minor"/>
    </font>
    <font>
      <sz val="20"/>
      <name val="黑体"/>
      <family val="3"/>
      <charset val="134"/>
    </font>
    <font>
      <sz val="9"/>
      <name val="宋体"/>
      <family val="3"/>
      <charset val="134"/>
      <scheme val="minor"/>
    </font>
    <font>
      <sz val="12"/>
      <color theme="1"/>
      <name val="宋体"/>
      <family val="3"/>
      <charset val="134"/>
      <scheme val="minor"/>
    </font>
    <font>
      <sz val="11"/>
      <color theme="1"/>
      <name val="宋体"/>
      <family val="3"/>
      <charset val="134"/>
      <scheme val="minor"/>
    </font>
    <font>
      <sz val="11"/>
      <name val="宋体"/>
      <family val="3"/>
      <charset val="134"/>
    </font>
    <font>
      <sz val="11"/>
      <color theme="1"/>
      <name val="宋体"/>
      <family val="3"/>
      <charset val="134"/>
    </font>
    <font>
      <sz val="12"/>
      <name val="宋体"/>
      <family val="3"/>
      <charset val="134"/>
      <scheme val="minor"/>
    </font>
    <font>
      <sz val="12"/>
      <color theme="1"/>
      <name val="宋体"/>
      <family val="3"/>
      <charset val="134"/>
    </font>
    <font>
      <sz val="12"/>
      <name val="宋体"/>
      <family val="3"/>
      <charset val="134"/>
    </font>
    <font>
      <sz val="12"/>
      <color theme="1"/>
      <name val="仿宋"/>
      <family val="3"/>
      <charset val="134"/>
    </font>
    <font>
      <sz val="11"/>
      <name val="宋体"/>
      <family val="3"/>
      <charset val="134"/>
      <scheme val="minor"/>
    </font>
    <font>
      <b/>
      <sz val="12"/>
      <color rgb="FF000000"/>
      <name val="Calibri"/>
      <family val="2"/>
    </font>
    <font>
      <sz val="11"/>
      <color indexed="8"/>
      <name val="宋体"/>
      <family val="3"/>
      <charset val="134"/>
      <scheme val="minor"/>
    </font>
    <font>
      <sz val="9"/>
      <color rgb="FF000000"/>
      <name val="Calibri"/>
      <family val="2"/>
    </font>
    <font>
      <sz val="9"/>
      <color rgb="FF000000"/>
      <name val="宋体"/>
      <family val="3"/>
      <charset val="134"/>
    </font>
    <font>
      <sz val="9"/>
      <name val="Times New Roman"/>
      <family val="1"/>
    </font>
    <font>
      <sz val="9"/>
      <name val="宋体"/>
      <family val="3"/>
      <charset val="134"/>
    </font>
    <font>
      <sz val="12"/>
      <color rgb="FFFF0000"/>
      <name val="宋体"/>
      <family val="3"/>
      <charset val="134"/>
    </font>
    <font>
      <sz val="18"/>
      <name val="宋体"/>
      <family val="3"/>
      <charset val="134"/>
    </font>
    <font>
      <sz val="12"/>
      <name val="宋体"/>
      <family val="1"/>
    </font>
    <font>
      <sz val="12"/>
      <color rgb="FF000000"/>
      <name val="宋体"/>
      <family val="3"/>
      <charset val="134"/>
    </font>
    <font>
      <sz val="12"/>
      <name val="SimSong"/>
      <family val="2"/>
    </font>
    <font>
      <sz val="12"/>
      <color rgb="FF000000"/>
      <name val="SimSong"/>
      <family val="2"/>
    </font>
    <font>
      <sz val="18"/>
      <name val="Times New Roman"/>
      <family val="1"/>
    </font>
    <font>
      <sz val="18"/>
      <name val="黑体"/>
      <family val="3"/>
      <charset val="134"/>
    </font>
    <font>
      <sz val="12"/>
      <color indexed="8"/>
      <name val="宋体"/>
      <family val="3"/>
      <charset val="134"/>
    </font>
    <font>
      <sz val="12"/>
      <name val="仿宋"/>
      <family val="3"/>
      <charset val="134"/>
    </font>
    <font>
      <sz val="10"/>
      <name val="宋体"/>
      <family val="3"/>
      <charset val="134"/>
    </font>
    <font>
      <sz val="12"/>
      <name val="Times New Roman"/>
      <family val="1"/>
    </font>
    <font>
      <sz val="12"/>
      <name val="方正书宋_GBK"/>
      <charset val="134"/>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58">
    <xf numFmtId="0" fontId="0" fillId="0" borderId="0" xfId="0"/>
    <xf numFmtId="0" fontId="0" fillId="0" borderId="0" xfId="0" applyFont="1"/>
    <xf numFmtId="0" fontId="6" fillId="0" borderId="2" xfId="0" applyFont="1" applyBorder="1" applyAlignment="1">
      <alignment horizontal="center" vertical="center" wrapText="1"/>
    </xf>
    <xf numFmtId="176" fontId="7" fillId="2" borderId="2" xfId="1"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176" fontId="9" fillId="0" borderId="6" xfId="0" applyNumberFormat="1" applyFont="1" applyFill="1" applyBorder="1" applyAlignment="1">
      <alignment horizontal="center" vertical="center" wrapText="1"/>
    </xf>
    <xf numFmtId="0" fontId="6" fillId="0" borderId="11" xfId="0" applyFont="1" applyBorder="1" applyAlignment="1">
      <alignment horizontal="center" vertical="center" wrapText="1"/>
    </xf>
    <xf numFmtId="176" fontId="3" fillId="2" borderId="2" xfId="1" applyNumberFormat="1" applyFont="1" applyFill="1" applyBorder="1" applyAlignment="1">
      <alignment horizontal="center" vertical="center" wrapText="1"/>
    </xf>
    <xf numFmtId="176" fontId="3" fillId="2" borderId="6" xfId="1" applyNumberFormat="1" applyFont="1" applyFill="1" applyBorder="1" applyAlignment="1">
      <alignment horizontal="center" vertical="center" wrapText="1"/>
    </xf>
    <xf numFmtId="176" fontId="3" fillId="2" borderId="11" xfId="1" applyNumberFormat="1" applyFont="1" applyFill="1" applyBorder="1" applyAlignment="1">
      <alignment horizontal="center" vertical="center" wrapText="1"/>
    </xf>
    <xf numFmtId="176" fontId="7" fillId="0" borderId="2" xfId="1" applyNumberFormat="1" applyFont="1" applyFill="1" applyBorder="1" applyAlignment="1">
      <alignment horizontal="center"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Fill="1" applyBorder="1" applyAlignment="1">
      <alignment horizontal="center" vertical="center" wrapText="1"/>
    </xf>
    <xf numFmtId="0" fontId="9" fillId="2" borderId="2" xfId="1" applyNumberFormat="1" applyFont="1"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Border="1" applyAlignment="1">
      <alignment vertical="center" wrapText="1"/>
    </xf>
    <xf numFmtId="9" fontId="3"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6" xfId="0" applyFont="1" applyBorder="1" applyAlignment="1">
      <alignment vertical="center" wrapText="1"/>
    </xf>
    <xf numFmtId="9"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9" fillId="2" borderId="5" xfId="1"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0" fillId="0" borderId="0" xfId="0" applyFill="1"/>
    <xf numFmtId="0" fontId="3" fillId="0" borderId="9" xfId="0" applyFont="1" applyBorder="1" applyAlignment="1">
      <alignment horizontal="center" vertical="center" wrapText="1"/>
    </xf>
    <xf numFmtId="10" fontId="3" fillId="0" borderId="2" xfId="0" applyNumberFormat="1" applyFont="1" applyFill="1" applyBorder="1" applyAlignment="1">
      <alignment horizontal="center" vertical="center" wrapText="1"/>
    </xf>
    <xf numFmtId="46" fontId="3" fillId="0" borderId="2" xfId="1" applyNumberFormat="1" applyFont="1" applyFill="1" applyBorder="1" applyAlignment="1">
      <alignment horizontal="center" vertical="center" wrapText="1"/>
    </xf>
    <xf numFmtId="9" fontId="3" fillId="0" borderId="2" xfId="1" applyNumberFormat="1" applyFont="1" applyFill="1" applyBorder="1" applyAlignment="1">
      <alignment horizontal="center" vertical="center" wrapText="1"/>
    </xf>
    <xf numFmtId="0" fontId="7" fillId="0" borderId="2" xfId="1" applyNumberFormat="1" applyFont="1" applyFill="1" applyBorder="1" applyAlignment="1">
      <alignment horizontal="center" vertical="center" wrapText="1"/>
    </xf>
    <xf numFmtId="177" fontId="7" fillId="0" borderId="2" xfId="1"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1" applyNumberFormat="1" applyFont="1" applyFill="1" applyBorder="1" applyAlignment="1">
      <alignment horizontal="center" vertical="center" wrapText="1"/>
    </xf>
    <xf numFmtId="0" fontId="0" fillId="0" borderId="0" xfId="0" applyBorder="1"/>
    <xf numFmtId="0" fontId="7" fillId="0" borderId="2"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left" vertical="center" wrapText="1"/>
    </xf>
    <xf numFmtId="0" fontId="3" fillId="0" borderId="4"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Fill="1" applyBorder="1" applyAlignment="1">
      <alignment horizontal="center" vertical="center"/>
    </xf>
    <xf numFmtId="0" fontId="3" fillId="0" borderId="13" xfId="0" applyFont="1" applyFill="1" applyBorder="1" applyAlignment="1">
      <alignment horizontal="left" vertical="center" wrapText="1"/>
    </xf>
    <xf numFmtId="9" fontId="7" fillId="0" borderId="2" xfId="1"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xf>
    <xf numFmtId="0" fontId="9" fillId="0" borderId="3" xfId="1" applyNumberFormat="1" applyFont="1" applyFill="1" applyBorder="1" applyAlignment="1">
      <alignment horizontal="left" vertical="center" wrapText="1"/>
    </xf>
    <xf numFmtId="49" fontId="7" fillId="0" borderId="2" xfId="1" applyNumberFormat="1" applyFont="1" applyFill="1" applyBorder="1" applyAlignment="1">
      <alignment horizontal="center" vertical="center" wrapText="1"/>
    </xf>
    <xf numFmtId="0" fontId="9" fillId="2" borderId="3" xfId="1" applyNumberFormat="1" applyFont="1" applyFill="1" applyBorder="1" applyAlignment="1">
      <alignment horizontal="left" vertical="center" wrapText="1"/>
    </xf>
    <xf numFmtId="0" fontId="9" fillId="2" borderId="7" xfId="1" applyNumberFormat="1" applyFont="1" applyFill="1" applyBorder="1" applyAlignment="1">
      <alignment horizontal="left" vertical="center" wrapText="1"/>
    </xf>
    <xf numFmtId="0" fontId="7" fillId="0" borderId="6" xfId="1" applyNumberFormat="1" applyFont="1" applyFill="1" applyBorder="1" applyAlignment="1">
      <alignment horizontal="center" vertical="center" wrapText="1"/>
    </xf>
    <xf numFmtId="0" fontId="3" fillId="0" borderId="2" xfId="0" applyFont="1" applyBorder="1" applyAlignment="1">
      <alignment vertical="center"/>
    </xf>
    <xf numFmtId="0" fontId="3" fillId="0" borderId="4" xfId="0" applyFont="1" applyBorder="1" applyAlignment="1">
      <alignment horizontal="center" vertical="center"/>
    </xf>
    <xf numFmtId="0" fontId="9" fillId="0" borderId="5" xfId="0" applyFont="1" applyFill="1" applyBorder="1" applyAlignment="1">
      <alignment vertical="center" wrapText="1"/>
    </xf>
    <xf numFmtId="49" fontId="3" fillId="0" borderId="2" xfId="0" quotePrefix="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9" fillId="0" borderId="9" xfId="0" applyFont="1" applyFill="1" applyBorder="1" applyAlignment="1">
      <alignment vertical="center" wrapText="1"/>
    </xf>
    <xf numFmtId="0" fontId="9" fillId="0" borderId="14" xfId="0" applyFont="1" applyFill="1" applyBorder="1" applyAlignment="1">
      <alignment vertical="center" wrapText="1"/>
    </xf>
    <xf numFmtId="9" fontId="7" fillId="0" borderId="2" xfId="0" applyNumberFormat="1" applyFont="1" applyFill="1" applyBorder="1" applyAlignment="1">
      <alignment horizontal="center" vertical="center" wrapText="1"/>
    </xf>
    <xf numFmtId="0" fontId="0" fillId="0" borderId="0" xfId="0" applyAlignment="1"/>
    <xf numFmtId="0" fontId="0" fillId="0" borderId="0" xfId="1" applyNumberFormat="1" applyFont="1" applyFill="1" applyBorder="1" applyAlignment="1">
      <alignment horizontal="left" vertical="center" wrapText="1"/>
    </xf>
    <xf numFmtId="0" fontId="3" fillId="0" borderId="0" xfId="1" applyNumberFormat="1" applyFont="1" applyFill="1" applyBorder="1" applyAlignment="1">
      <alignment horizontal="center" vertical="center" wrapText="1"/>
    </xf>
    <xf numFmtId="9" fontId="3" fillId="0" borderId="0" xfId="1" applyNumberFormat="1" applyFont="1" applyFill="1" applyBorder="1" applyAlignment="1">
      <alignment horizontal="center" vertical="center" wrapText="1"/>
    </xf>
    <xf numFmtId="0" fontId="9" fillId="0" borderId="0" xfId="1" applyNumberFormat="1" applyFont="1" applyFill="1" applyBorder="1" applyAlignment="1">
      <alignment horizontal="left" vertical="center" wrapText="1"/>
    </xf>
    <xf numFmtId="0" fontId="7" fillId="0" borderId="0" xfId="1" applyNumberFormat="1" applyFont="1" applyFill="1" applyBorder="1" applyAlignment="1">
      <alignment horizontal="center" vertical="center" wrapText="1"/>
    </xf>
    <xf numFmtId="0" fontId="0" fillId="0" borderId="0" xfId="0" applyFill="1" applyBorder="1"/>
    <xf numFmtId="0" fontId="3" fillId="0" borderId="0" xfId="0" applyFont="1" applyFill="1" applyBorder="1" applyAlignment="1">
      <alignment horizontal="center" vertical="center"/>
    </xf>
    <xf numFmtId="0" fontId="13" fillId="0" borderId="0" xfId="0" applyFont="1" applyFill="1" applyBorder="1" applyAlignment="1">
      <alignment vertical="center"/>
    </xf>
    <xf numFmtId="0" fontId="15" fillId="0" borderId="16" xfId="0" applyFont="1" applyFill="1" applyBorder="1" applyAlignment="1">
      <alignment horizontal="center" vertical="center" wrapText="1"/>
    </xf>
    <xf numFmtId="0" fontId="17" fillId="0" borderId="2" xfId="0" applyFont="1" applyFill="1" applyBorder="1" applyAlignment="1">
      <alignment vertical="center" wrapText="1"/>
    </xf>
    <xf numFmtId="31" fontId="15" fillId="0" borderId="16" xfId="0" applyNumberFormat="1" applyFont="1" applyFill="1" applyBorder="1" applyAlignment="1">
      <alignment horizontal="center" vertical="center" wrapText="1"/>
    </xf>
    <xf numFmtId="0" fontId="13" fillId="0" borderId="0" xfId="0" applyFont="1" applyFill="1" applyBorder="1" applyAlignment="1">
      <alignment horizontal="left" vertical="center"/>
    </xf>
    <xf numFmtId="178"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0" fillId="0" borderId="0" xfId="0" applyAlignment="1">
      <alignment vertical="center"/>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6" xfId="0" applyFont="1" applyFill="1" applyBorder="1" applyAlignment="1">
      <alignment vertical="center" wrapText="1"/>
    </xf>
    <xf numFmtId="179" fontId="0" fillId="0" borderId="2" xfId="0" applyNumberFormat="1" applyFont="1" applyFill="1" applyBorder="1" applyAlignment="1">
      <alignment horizontal="center" vertical="center"/>
    </xf>
    <xf numFmtId="57" fontId="0" fillId="0" borderId="0" xfId="0" applyNumberFormat="1" applyFill="1" applyBorder="1" applyAlignment="1">
      <alignment vertical="center" wrapText="1"/>
    </xf>
    <xf numFmtId="0" fontId="0" fillId="0" borderId="2" xfId="0" applyFont="1" applyFill="1" applyBorder="1" applyAlignment="1">
      <alignment horizontal="center" vertical="center" wrapText="1"/>
    </xf>
    <xf numFmtId="0" fontId="0" fillId="0" borderId="11" xfId="0" applyFont="1" applyFill="1" applyBorder="1" applyAlignment="1">
      <alignment vertical="center"/>
    </xf>
    <xf numFmtId="0" fontId="8" fillId="2" borderId="2" xfId="0"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21" fillId="2" borderId="2" xfId="1" applyFont="1" applyFill="1" applyBorder="1" applyAlignment="1">
      <alignment horizontal="left" vertical="center" wrapText="1"/>
    </xf>
    <xf numFmtId="0" fontId="21" fillId="2" borderId="2" xfId="1" applyFont="1" applyFill="1" applyBorder="1" applyAlignment="1">
      <alignment horizontal="center" vertical="center" wrapText="1"/>
    </xf>
    <xf numFmtId="0" fontId="23" fillId="3" borderId="2" xfId="1" applyFont="1" applyFill="1" applyBorder="1" applyAlignment="1">
      <alignment horizontal="left" vertical="center" wrapText="1"/>
    </xf>
    <xf numFmtId="9" fontId="0" fillId="0" borderId="2" xfId="0" applyNumberFormat="1" applyFont="1" applyFill="1" applyBorder="1" applyAlignment="1">
      <alignment horizontal="center" vertical="center" wrapText="1"/>
    </xf>
    <xf numFmtId="0" fontId="0" fillId="0" borderId="0" xfId="0" applyFont="1" applyFill="1" applyBorder="1" applyAlignment="1">
      <alignment vertical="center"/>
    </xf>
    <xf numFmtId="9" fontId="21" fillId="3" borderId="2" xfId="1" applyNumberFormat="1" applyFont="1" applyFill="1" applyBorder="1" applyAlignment="1">
      <alignment horizontal="center" vertical="center" wrapText="1"/>
    </xf>
    <xf numFmtId="0" fontId="21" fillId="3" borderId="2" xfId="1"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center" vertical="center"/>
    </xf>
    <xf numFmtId="9" fontId="0" fillId="2" borderId="2" xfId="0" applyNumberFormat="1" applyFont="1" applyFill="1" applyBorder="1" applyAlignment="1">
      <alignment horizontal="center" vertical="center"/>
    </xf>
    <xf numFmtId="10" fontId="0" fillId="2" borderId="2" xfId="0" applyNumberFormat="1" applyFont="1" applyFill="1" applyBorder="1" applyAlignment="1">
      <alignment horizontal="center" vertical="center"/>
    </xf>
    <xf numFmtId="49" fontId="0" fillId="2" borderId="2" xfId="0" applyNumberFormat="1" applyFont="1" applyFill="1" applyBorder="1" applyAlignment="1">
      <alignment horizontal="center" vertical="center"/>
    </xf>
    <xf numFmtId="46" fontId="0" fillId="2" borderId="2" xfId="0" applyNumberFormat="1" applyFont="1" applyFill="1" applyBorder="1" applyAlignment="1">
      <alignment horizontal="center" vertical="center"/>
    </xf>
    <xf numFmtId="0" fontId="0" fillId="2" borderId="0" xfId="0" applyFill="1" applyAlignment="1">
      <alignment vertical="center"/>
    </xf>
    <xf numFmtId="0" fontId="0" fillId="2" borderId="11"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5" xfId="0" applyFont="1" applyFill="1" applyBorder="1" applyAlignment="1">
      <alignment horizontal="left" vertical="center" wrapText="1"/>
    </xf>
    <xf numFmtId="0" fontId="0" fillId="0" borderId="2" xfId="0" applyFont="1" applyFill="1" applyBorder="1" applyAlignment="1">
      <alignment vertical="center" wrapText="1"/>
    </xf>
    <xf numFmtId="0" fontId="8" fillId="0" borderId="2" xfId="0" applyFont="1" applyBorder="1" applyAlignment="1">
      <alignment horizontal="center" vertical="center" wrapText="1"/>
    </xf>
    <xf numFmtId="0" fontId="21" fillId="3" borderId="2" xfId="1" applyFont="1" applyFill="1" applyBorder="1" applyAlignment="1">
      <alignment horizontal="left" vertical="center" shrinkToFit="1"/>
    </xf>
    <xf numFmtId="0" fontId="21" fillId="3" borderId="2" xfId="1" applyFont="1" applyFill="1" applyBorder="1" applyAlignment="1">
      <alignment horizontal="left" vertical="center" wrapText="1"/>
    </xf>
    <xf numFmtId="9" fontId="0" fillId="0" borderId="2" xfId="1" applyNumberFormat="1" applyFont="1" applyFill="1" applyBorder="1" applyAlignment="1">
      <alignment horizontal="center" vertical="center" wrapText="1"/>
    </xf>
    <xf numFmtId="0" fontId="0" fillId="0" borderId="2" xfId="1" applyNumberFormat="1" applyFont="1" applyFill="1" applyBorder="1" applyAlignment="1">
      <alignment horizontal="left" vertical="center" wrapText="1"/>
    </xf>
    <xf numFmtId="0" fontId="0" fillId="0" borderId="2" xfId="1" applyNumberFormat="1" applyFont="1" applyFill="1" applyBorder="1" applyAlignment="1">
      <alignment horizontal="center" vertical="center" wrapText="1"/>
    </xf>
    <xf numFmtId="0" fontId="0" fillId="0" borderId="0" xfId="0" applyFont="1" applyAlignment="1">
      <alignment vertical="center"/>
    </xf>
    <xf numFmtId="0" fontId="0" fillId="0" borderId="6" xfId="1" applyNumberFormat="1" applyFont="1" applyFill="1" applyBorder="1" applyAlignment="1">
      <alignment horizontal="left" vertical="center" wrapText="1"/>
    </xf>
    <xf numFmtId="9" fontId="0" fillId="0" borderId="6" xfId="1" applyNumberFormat="1" applyFont="1" applyFill="1" applyBorder="1" applyAlignment="1">
      <alignment horizontal="center" vertical="center" wrapText="1"/>
    </xf>
    <xf numFmtId="0" fontId="26" fillId="0" borderId="2" xfId="0" applyFont="1" applyBorder="1" applyAlignment="1">
      <alignment horizontal="left" vertical="center" wrapText="1"/>
    </xf>
    <xf numFmtId="0" fontId="0" fillId="0" borderId="0" xfId="0" applyFont="1" applyFill="1" applyAlignment="1">
      <alignment vertical="center" wrapText="1"/>
    </xf>
    <xf numFmtId="9" fontId="27" fillId="2" borderId="0" xfId="1" applyNumberFormat="1" applyFont="1" applyFill="1" applyAlignment="1">
      <alignment horizontal="center" vertical="center" wrapText="1"/>
    </xf>
    <xf numFmtId="0" fontId="0" fillId="0" borderId="6" xfId="0" applyFont="1" applyFill="1" applyBorder="1" applyAlignment="1">
      <alignment horizontal="left" vertical="center" wrapText="1"/>
    </xf>
    <xf numFmtId="9" fontId="0" fillId="0" borderId="6" xfId="0" applyNumberFormat="1" applyFont="1" applyFill="1" applyBorder="1" applyAlignment="1">
      <alignment horizontal="center" vertical="center" wrapText="1"/>
    </xf>
    <xf numFmtId="0" fontId="0" fillId="0" borderId="15" xfId="0" applyFont="1" applyFill="1" applyBorder="1" applyAlignment="1">
      <alignment vertical="center" wrapText="1"/>
    </xf>
    <xf numFmtId="9" fontId="27" fillId="2" borderId="0" xfId="1" applyNumberFormat="1" applyFont="1" applyFill="1" applyBorder="1" applyAlignment="1">
      <alignment horizontal="center" vertical="center" wrapText="1"/>
    </xf>
    <xf numFmtId="9" fontId="0" fillId="2" borderId="2" xfId="1" applyNumberFormat="1" applyFont="1" applyFill="1" applyBorder="1" applyAlignment="1">
      <alignment horizontal="center" vertical="center" wrapText="1"/>
    </xf>
    <xf numFmtId="0" fontId="0" fillId="0" borderId="5" xfId="0" applyFont="1" applyFill="1" applyBorder="1" applyAlignment="1">
      <alignment vertical="center" wrapText="1"/>
    </xf>
    <xf numFmtId="0" fontId="26" fillId="0" borderId="5" xfId="0" applyFont="1" applyBorder="1" applyAlignment="1">
      <alignment horizontal="left" vertical="center" wrapText="1"/>
    </xf>
    <xf numFmtId="0" fontId="0" fillId="0" borderId="1" xfId="0" applyFont="1" applyBorder="1" applyAlignment="1">
      <alignment vertical="center"/>
    </xf>
    <xf numFmtId="0" fontId="28" fillId="0" borderId="0" xfId="0" applyFont="1" applyAlignment="1">
      <alignment vertical="center"/>
    </xf>
    <xf numFmtId="178" fontId="8" fillId="0" borderId="2" xfId="0" applyNumberFormat="1" applyFont="1" applyBorder="1" applyAlignment="1">
      <alignment horizontal="center" vertical="center" wrapText="1"/>
    </xf>
    <xf numFmtId="31" fontId="0" fillId="0" borderId="2" xfId="0" applyNumberFormat="1" applyFont="1" applyFill="1" applyBorder="1" applyAlignment="1">
      <alignment horizontal="center" vertical="center"/>
    </xf>
    <xf numFmtId="9" fontId="0"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57" fontId="9" fillId="0" borderId="2" xfId="0" applyNumberFormat="1" applyFont="1" applyFill="1" applyBorder="1" applyAlignment="1">
      <alignment horizontal="center" vertical="center"/>
    </xf>
    <xf numFmtId="0" fontId="8" fillId="3" borderId="2" xfId="1" applyFont="1" applyFill="1" applyBorder="1" applyAlignment="1">
      <alignment horizontal="left" vertical="center" wrapText="1"/>
    </xf>
    <xf numFmtId="9" fontId="9"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9" fontId="9" fillId="0" borderId="2"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9" fontId="8" fillId="0" borderId="2" xfId="0" applyNumberFormat="1" applyFont="1" applyFill="1" applyBorder="1" applyAlignment="1">
      <alignment horizontal="center" vertical="center"/>
    </xf>
    <xf numFmtId="0" fontId="8" fillId="0" borderId="0" xfId="0" applyFont="1" applyAlignment="1">
      <alignment vertical="center"/>
    </xf>
    <xf numFmtId="0" fontId="9" fillId="0" borderId="0" xfId="0" applyFont="1" applyFill="1" applyBorder="1" applyAlignment="1">
      <alignment vertical="center"/>
    </xf>
    <xf numFmtId="0" fontId="29"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179" fontId="9" fillId="0" borderId="2" xfId="0" applyNumberFormat="1" applyFont="1" applyFill="1" applyBorder="1" applyAlignment="1">
      <alignment horizontal="center" vertical="center"/>
    </xf>
    <xf numFmtId="0" fontId="31" fillId="0" borderId="2" xfId="0" applyFont="1" applyFill="1" applyBorder="1" applyAlignment="1">
      <alignment horizontal="center" vertical="center" wrapText="1"/>
    </xf>
    <xf numFmtId="176" fontId="8" fillId="2" borderId="11" xfId="1" applyNumberFormat="1" applyFont="1" applyFill="1" applyBorder="1" applyAlignment="1">
      <alignment horizontal="center" vertical="center" wrapText="1"/>
    </xf>
    <xf numFmtId="0" fontId="23" fillId="3" borderId="2" xfId="1" applyFont="1" applyFill="1" applyBorder="1" applyAlignment="1">
      <alignment horizontal="center" vertical="center" wrapText="1"/>
    </xf>
    <xf numFmtId="0" fontId="22" fillId="0" borderId="19" xfId="0" applyFont="1" applyFill="1" applyBorder="1" applyAlignment="1">
      <alignment horizontal="left" vertical="center"/>
    </xf>
    <xf numFmtId="0" fontId="9" fillId="0" borderId="19" xfId="0" applyFont="1" applyFill="1" applyBorder="1" applyAlignment="1">
      <alignment horizontal="center" vertical="center"/>
    </xf>
    <xf numFmtId="0" fontId="22" fillId="0" borderId="21" xfId="0" applyFont="1" applyFill="1" applyBorder="1" applyAlignment="1">
      <alignment horizontal="center" vertical="center"/>
    </xf>
    <xf numFmtId="9" fontId="9" fillId="0" borderId="19" xfId="0" applyNumberFormat="1" applyFont="1" applyFill="1" applyBorder="1" applyAlignment="1">
      <alignment horizontal="center" vertical="center"/>
    </xf>
    <xf numFmtId="0" fontId="22" fillId="0" borderId="11" xfId="0" applyFont="1" applyFill="1" applyBorder="1" applyAlignment="1">
      <alignment vertical="center"/>
    </xf>
    <xf numFmtId="9" fontId="9" fillId="0" borderId="11" xfId="0" applyNumberFormat="1" applyFont="1" applyFill="1" applyBorder="1" applyAlignment="1">
      <alignment horizontal="center" vertical="center"/>
    </xf>
    <xf numFmtId="0" fontId="9" fillId="0" borderId="0" xfId="0" applyFont="1" applyFill="1" applyAlignment="1">
      <alignment vertical="center"/>
    </xf>
    <xf numFmtId="0" fontId="9" fillId="0" borderId="2" xfId="0" applyFont="1" applyFill="1" applyBorder="1" applyAlignment="1">
      <alignment horizontal="center" vertical="center"/>
    </xf>
    <xf numFmtId="0" fontId="9" fillId="2" borderId="0" xfId="0" applyFont="1" applyFill="1" applyAlignment="1">
      <alignment vertical="center"/>
    </xf>
    <xf numFmtId="0" fontId="5" fillId="0" borderId="0" xfId="0" applyFont="1" applyFill="1" applyAlignment="1">
      <alignment vertical="center"/>
    </xf>
    <xf numFmtId="0" fontId="21" fillId="3" borderId="3" xfId="1"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0" xfId="0" applyFont="1" applyFill="1" applyAlignment="1">
      <alignment horizontal="left" vertical="center"/>
    </xf>
    <xf numFmtId="10" fontId="8" fillId="0" borderId="2" xfId="0" applyNumberFormat="1" applyFont="1" applyFill="1" applyBorder="1" applyAlignment="1">
      <alignment horizontal="center" vertical="center"/>
    </xf>
    <xf numFmtId="0" fontId="21" fillId="0" borderId="2" xfId="1" applyFont="1" applyFill="1" applyBorder="1" applyAlignment="1">
      <alignment horizontal="center" vertical="center" wrapText="1"/>
    </xf>
    <xf numFmtId="0" fontId="1" fillId="0" borderId="0" xfId="0" applyFont="1" applyAlignment="1">
      <alignment horizontal="center" vertical="center" wrapText="1"/>
    </xf>
    <xf numFmtId="0" fontId="0" fillId="0" borderId="1" xfId="0" applyFont="1" applyBorder="1" applyAlignment="1">
      <alignment horizontal="center"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6" xfId="1" applyNumberFormat="1" applyFont="1" applyFill="1" applyBorder="1" applyAlignment="1">
      <alignment horizontal="center" vertical="center" wrapText="1"/>
    </xf>
    <xf numFmtId="0" fontId="0" fillId="2" borderId="7" xfId="1" applyNumberFormat="1" applyFont="1" applyFill="1" applyBorder="1" applyAlignment="1">
      <alignment horizontal="left" vertical="center" wrapText="1"/>
    </xf>
    <xf numFmtId="0" fontId="0" fillId="2" borderId="8" xfId="1" applyNumberFormat="1" applyFont="1" applyFill="1" applyBorder="1" applyAlignment="1">
      <alignment horizontal="left" vertical="center" wrapText="1"/>
    </xf>
    <xf numFmtId="0" fontId="0" fillId="2" borderId="9" xfId="1" applyNumberFormat="1" applyFont="1" applyFill="1" applyBorder="1" applyAlignment="1">
      <alignment horizontal="left" vertical="center" wrapText="1"/>
    </xf>
    <xf numFmtId="0" fontId="3" fillId="0" borderId="6"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5" fillId="2" borderId="3" xfId="1" applyNumberFormat="1" applyFont="1" applyFill="1" applyBorder="1" applyAlignment="1">
      <alignment horizontal="left" vertical="center" wrapText="1"/>
    </xf>
    <xf numFmtId="0" fontId="5" fillId="2" borderId="4" xfId="1" applyNumberFormat="1" applyFont="1" applyFill="1" applyBorder="1" applyAlignment="1">
      <alignment horizontal="left" vertical="center" wrapText="1"/>
    </xf>
    <xf numFmtId="0" fontId="5" fillId="2" borderId="5" xfId="1"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Fill="1" applyBorder="1" applyAlignment="1">
      <alignment horizontal="center" vertical="center"/>
    </xf>
    <xf numFmtId="0" fontId="3" fillId="2" borderId="5"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3" xfId="0" applyNumberFormat="1" applyFont="1" applyFill="1" applyBorder="1" applyAlignment="1">
      <alignment horizontal="center" vertical="center"/>
    </xf>
    <xf numFmtId="0" fontId="3" fillId="2" borderId="12" xfId="1" applyNumberFormat="1" applyFont="1" applyFill="1" applyBorder="1" applyAlignment="1">
      <alignment horizontal="center" vertical="center" wrapText="1"/>
    </xf>
    <xf numFmtId="0" fontId="3" fillId="2" borderId="7" xfId="0" applyNumberFormat="1" applyFont="1" applyFill="1" applyBorder="1" applyAlignment="1">
      <alignment horizontal="left" vertical="center" wrapText="1"/>
    </xf>
    <xf numFmtId="0" fontId="3" fillId="2" borderId="8" xfId="0" applyNumberFormat="1" applyFont="1" applyFill="1" applyBorder="1" applyAlignment="1">
      <alignment horizontal="left" vertical="center" wrapText="1"/>
    </xf>
    <xf numFmtId="0" fontId="3" fillId="2" borderId="9" xfId="0" applyNumberFormat="1" applyFont="1" applyFill="1" applyBorder="1" applyAlignment="1">
      <alignment horizontal="left" vertical="center" wrapText="1"/>
    </xf>
    <xf numFmtId="0" fontId="3" fillId="2" borderId="2" xfId="1" applyNumberFormat="1" applyFont="1" applyFill="1" applyBorder="1" applyAlignment="1">
      <alignment horizontal="center" vertical="center" wrapText="1"/>
    </xf>
    <xf numFmtId="0" fontId="3" fillId="2" borderId="3" xfId="1"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9" fillId="2" borderId="5" xfId="1"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 borderId="9" xfId="1" applyNumberFormat="1" applyFont="1" applyFill="1" applyBorder="1" applyAlignment="1">
      <alignment horizontal="center" vertical="center" wrapText="1"/>
    </xf>
    <xf numFmtId="0" fontId="9" fillId="2" borderId="10" xfId="1" applyNumberFormat="1" applyFont="1" applyFill="1" applyBorder="1" applyAlignment="1">
      <alignment horizontal="center" vertical="center" wrapText="1"/>
    </xf>
    <xf numFmtId="0" fontId="9" fillId="2" borderId="14"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2" xfId="0" applyFont="1" applyBorder="1" applyAlignment="1">
      <alignment horizontal="center" vertical="center"/>
    </xf>
    <xf numFmtId="0" fontId="3" fillId="0" borderId="3" xfId="0" applyFont="1" applyBorder="1" applyAlignment="1">
      <alignment horizontal="center" vertical="center" wrapText="1"/>
    </xf>
    <xf numFmtId="0" fontId="7" fillId="0" borderId="5" xfId="0" applyFont="1" applyBorder="1" applyAlignment="1">
      <alignment horizontal="center" vertical="center" wrapText="1"/>
    </xf>
    <xf numFmtId="0" fontId="0" fillId="0" borderId="6" xfId="0" applyFont="1" applyBorder="1" applyAlignment="1">
      <alignment horizontal="center" vertical="center"/>
    </xf>
    <xf numFmtId="0" fontId="0" fillId="0" borderId="12" xfId="0" applyFont="1" applyBorder="1" applyAlignment="1">
      <alignment horizontal="center" vertical="center"/>
    </xf>
    <xf numFmtId="0" fontId="0" fillId="0" borderId="11" xfId="0" applyFont="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5"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3" fillId="0" borderId="2" xfId="0" applyFont="1" applyBorder="1" applyAlignment="1">
      <alignment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center" vertical="center" wrapText="1"/>
    </xf>
    <xf numFmtId="0" fontId="15" fillId="0" borderId="16" xfId="0" applyFont="1" applyFill="1" applyBorder="1" applyAlignment="1">
      <alignment horizontal="center" vertical="center" wrapText="1"/>
    </xf>
    <xf numFmtId="31" fontId="15" fillId="0" borderId="16" xfId="0" applyNumberFormat="1" applyFont="1" applyFill="1" applyBorder="1" applyAlignment="1">
      <alignment horizontal="center" vertical="center" wrapText="1"/>
    </xf>
    <xf numFmtId="0" fontId="15" fillId="0" borderId="16"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9" fillId="0" borderId="0" xfId="0" applyFont="1" applyAlignment="1">
      <alignment horizontal="center" vertical="center" wrapText="1"/>
    </xf>
    <xf numFmtId="0" fontId="0" fillId="0" borderId="0" xfId="0" applyFont="1" applyBorder="1" applyAlignment="1">
      <alignment horizontal="center" vertical="center"/>
    </xf>
    <xf numFmtId="0" fontId="0" fillId="0" borderId="2" xfId="0" applyFont="1" applyFill="1" applyBorder="1" applyAlignment="1">
      <alignment horizontal="center" vertical="center"/>
    </xf>
    <xf numFmtId="57" fontId="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179"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2" xfId="0" applyFont="1" applyBorder="1" applyAlignment="1">
      <alignment horizontal="left" vertical="center" wrapText="1"/>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15"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2" xfId="0" applyFont="1" applyFill="1" applyBorder="1" applyAlignment="1">
      <alignment vertical="center" wrapText="1"/>
    </xf>
    <xf numFmtId="0" fontId="0" fillId="0" borderId="11"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178" fontId="8" fillId="0" borderId="3" xfId="0" applyNumberFormat="1" applyFont="1" applyBorder="1" applyAlignment="1">
      <alignment horizontal="center" vertical="center" wrapText="1"/>
    </xf>
    <xf numFmtId="178" fontId="8" fillId="0" borderId="4" xfId="0" applyNumberFormat="1" applyFont="1" applyBorder="1" applyAlignment="1">
      <alignment horizontal="center" vertical="center" wrapText="1"/>
    </xf>
    <xf numFmtId="178" fontId="8" fillId="0" borderId="5" xfId="0" applyNumberFormat="1" applyFont="1" applyBorder="1" applyAlignment="1">
      <alignment horizontal="center" vertical="center" wrapText="1"/>
    </xf>
    <xf numFmtId="178" fontId="8" fillId="0" borderId="2" xfId="0" applyNumberFormat="1" applyFont="1" applyBorder="1" applyAlignment="1">
      <alignment horizontal="center" vertical="center" wrapText="1"/>
    </xf>
    <xf numFmtId="178" fontId="8" fillId="0" borderId="2" xfId="0" applyNumberFormat="1" applyFont="1" applyBorder="1" applyAlignment="1">
      <alignment horizontal="center" vertical="center"/>
    </xf>
    <xf numFmtId="0" fontId="9" fillId="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xf>
    <xf numFmtId="57" fontId="9" fillId="0" borderId="2" xfId="0" applyNumberFormat="1" applyFont="1" applyFill="1" applyBorder="1" applyAlignment="1">
      <alignment horizontal="center" vertical="center" wrapText="1"/>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22" fillId="0" borderId="11" xfId="0" applyFont="1" applyFill="1" applyBorder="1" applyAlignment="1">
      <alignment horizontal="center" vertical="center"/>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8"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9"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xf>
    <xf numFmtId="0" fontId="29" fillId="0" borderId="2" xfId="0" applyFont="1" applyFill="1" applyBorder="1" applyAlignment="1">
      <alignment horizontal="center" vertical="center"/>
    </xf>
    <xf numFmtId="179" fontId="9" fillId="0" borderId="2" xfId="0" applyNumberFormat="1" applyFont="1" applyFill="1" applyBorder="1" applyAlignment="1">
      <alignment horizontal="center" vertical="center" wrapText="1"/>
    </xf>
    <xf numFmtId="0" fontId="29" fillId="0" borderId="0" xfId="0" applyFont="1" applyFill="1" applyBorder="1" applyAlignment="1">
      <alignment horizontal="center" vertical="center"/>
    </xf>
    <xf numFmtId="57" fontId="29"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0" xfId="0" applyFont="1" applyFill="1" applyAlignment="1">
      <alignment horizontal="center" vertical="center"/>
    </xf>
    <xf numFmtId="0" fontId="9" fillId="0" borderId="10" xfId="0" applyFont="1" applyFill="1" applyBorder="1" applyAlignment="1">
      <alignment horizontal="center" vertical="center"/>
    </xf>
    <xf numFmtId="0" fontId="9" fillId="2" borderId="7"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0" xfId="0" applyFont="1" applyFill="1" applyAlignment="1">
      <alignment horizontal="center" vertical="center" wrapText="1"/>
    </xf>
    <xf numFmtId="0" fontId="8" fillId="0" borderId="2" xfId="0"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25" fillId="0" borderId="0" xfId="0" applyFont="1" applyFill="1" applyAlignment="1">
      <alignment horizontal="center" vertical="center" wrapText="1"/>
    </xf>
    <xf numFmtId="0" fontId="9" fillId="0" borderId="0" xfId="0"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0"/>
  <sheetViews>
    <sheetView workbookViewId="0">
      <selection activeCell="B34" sqref="B34:C35"/>
    </sheetView>
  </sheetViews>
  <sheetFormatPr defaultColWidth="9" defaultRowHeight="13.5"/>
  <cols>
    <col min="1" max="1" width="9.625" customWidth="1"/>
    <col min="2" max="2" width="11.375" customWidth="1"/>
    <col min="3" max="3" width="30.125" customWidth="1"/>
    <col min="4" max="4" width="52.625" customWidth="1"/>
    <col min="5" max="6" width="20.125" customWidth="1"/>
  </cols>
  <sheetData>
    <row r="1" spans="1:7" ht="25.5">
      <c r="A1" s="177" t="s">
        <v>0</v>
      </c>
      <c r="B1" s="177"/>
      <c r="C1" s="177"/>
      <c r="D1" s="177"/>
      <c r="E1" s="177"/>
      <c r="F1" s="177"/>
    </row>
    <row r="2" spans="1:7">
      <c r="A2" s="178" t="s">
        <v>1</v>
      </c>
      <c r="B2" s="178"/>
      <c r="C2" s="178"/>
      <c r="D2" s="178"/>
      <c r="E2" s="178"/>
      <c r="F2" s="178"/>
    </row>
    <row r="3" spans="1:7" ht="14.25">
      <c r="A3" s="179" t="s">
        <v>2</v>
      </c>
      <c r="B3" s="179"/>
      <c r="C3" s="180" t="s">
        <v>3</v>
      </c>
      <c r="D3" s="181"/>
      <c r="E3" s="181"/>
      <c r="F3" s="182"/>
    </row>
    <row r="4" spans="1:7" ht="14.25">
      <c r="A4" s="183" t="s">
        <v>4</v>
      </c>
      <c r="B4" s="183"/>
      <c r="C4" s="184" t="s">
        <v>5</v>
      </c>
      <c r="D4" s="185"/>
      <c r="E4" s="185"/>
      <c r="F4" s="186"/>
    </row>
    <row r="5" spans="1:7" ht="14.25">
      <c r="A5" s="187" t="s">
        <v>6</v>
      </c>
      <c r="B5" s="188"/>
      <c r="C5" s="189" t="s">
        <v>7</v>
      </c>
      <c r="D5" s="190"/>
      <c r="E5" s="190"/>
      <c r="F5" s="191"/>
      <c r="G5" s="1"/>
    </row>
    <row r="6" spans="1:7" ht="27">
      <c r="A6" s="192" t="s">
        <v>8</v>
      </c>
      <c r="B6" s="193" t="s">
        <v>9</v>
      </c>
      <c r="C6" s="195"/>
      <c r="D6" s="196"/>
      <c r="E6" s="196"/>
      <c r="F6" s="2" t="s">
        <v>10</v>
      </c>
    </row>
    <row r="7" spans="1:7" ht="14.25">
      <c r="A7" s="192"/>
      <c r="B7" s="194"/>
      <c r="C7" s="195" t="s">
        <v>11</v>
      </c>
      <c r="D7" s="196"/>
      <c r="E7" s="196"/>
      <c r="F7" s="3">
        <f>F8+F15</f>
        <v>202927.34</v>
      </c>
    </row>
    <row r="8" spans="1:7" ht="14.25">
      <c r="A8" s="192"/>
      <c r="B8" s="194"/>
      <c r="C8" s="195" t="s">
        <v>12</v>
      </c>
      <c r="D8" s="197" t="s">
        <v>13</v>
      </c>
      <c r="E8" s="198"/>
      <c r="F8" s="5">
        <f>F9+F11</f>
        <v>138731.34</v>
      </c>
    </row>
    <row r="9" spans="1:7" ht="14.25">
      <c r="A9" s="192"/>
      <c r="B9" s="194"/>
      <c r="C9" s="195"/>
      <c r="D9" s="197" t="s">
        <v>14</v>
      </c>
      <c r="E9" s="198"/>
      <c r="F9" s="5">
        <v>89311.34</v>
      </c>
    </row>
    <row r="10" spans="1:7" ht="14.25">
      <c r="A10" s="192"/>
      <c r="B10" s="194"/>
      <c r="C10" s="195"/>
      <c r="D10" s="199" t="s">
        <v>15</v>
      </c>
      <c r="E10" s="200"/>
      <c r="F10" s="5">
        <v>0</v>
      </c>
    </row>
    <row r="11" spans="1:7" ht="14.25">
      <c r="A11" s="192"/>
      <c r="B11" s="194"/>
      <c r="C11" s="195"/>
      <c r="D11" s="197" t="s">
        <v>16</v>
      </c>
      <c r="E11" s="198"/>
      <c r="F11" s="5">
        <v>49420</v>
      </c>
    </row>
    <row r="12" spans="1:7" ht="14.25">
      <c r="A12" s="192"/>
      <c r="B12" s="194"/>
      <c r="C12" s="195" t="s">
        <v>17</v>
      </c>
      <c r="D12" s="196"/>
      <c r="E12" s="196"/>
      <c r="F12" s="5">
        <v>0</v>
      </c>
    </row>
    <row r="13" spans="1:7" ht="14.25">
      <c r="A13" s="192"/>
      <c r="B13" s="194"/>
      <c r="C13" s="195" t="s">
        <v>18</v>
      </c>
      <c r="D13" s="196"/>
      <c r="E13" s="196"/>
      <c r="F13" s="5">
        <v>0</v>
      </c>
    </row>
    <row r="14" spans="1:7" ht="14.25">
      <c r="A14" s="192"/>
      <c r="B14" s="194"/>
      <c r="C14" s="195" t="s">
        <v>19</v>
      </c>
      <c r="D14" s="196"/>
      <c r="E14" s="196"/>
      <c r="F14" s="5">
        <v>0</v>
      </c>
    </row>
    <row r="15" spans="1:7" ht="14.25">
      <c r="A15" s="192"/>
      <c r="B15" s="194"/>
      <c r="C15" s="195" t="s">
        <v>20</v>
      </c>
      <c r="D15" s="196"/>
      <c r="E15" s="196"/>
      <c r="F15" s="7">
        <v>64196</v>
      </c>
    </row>
    <row r="16" spans="1:7" ht="27">
      <c r="A16" s="192"/>
      <c r="B16" s="201" t="s">
        <v>21</v>
      </c>
      <c r="C16" s="195"/>
      <c r="D16" s="196"/>
      <c r="E16" s="2" t="s">
        <v>22</v>
      </c>
      <c r="F16" s="8" t="s">
        <v>10</v>
      </c>
    </row>
    <row r="17" spans="1:6" ht="14.25">
      <c r="A17" s="192"/>
      <c r="B17" s="201"/>
      <c r="C17" s="195" t="s">
        <v>11</v>
      </c>
      <c r="D17" s="196"/>
      <c r="E17" s="9">
        <f>F17*0.45</f>
        <v>91317.303</v>
      </c>
      <c r="F17" s="9">
        <f>F7</f>
        <v>202927.34</v>
      </c>
    </row>
    <row r="18" spans="1:6" ht="14.25">
      <c r="A18" s="192"/>
      <c r="B18" s="201"/>
      <c r="C18" s="195" t="s">
        <v>23</v>
      </c>
      <c r="D18" s="196"/>
      <c r="E18" s="9">
        <f t="shared" ref="E18:E26" si="0">F18*0.45</f>
        <v>56900.402999999998</v>
      </c>
      <c r="F18" s="10">
        <v>126445.34</v>
      </c>
    </row>
    <row r="19" spans="1:6" ht="14.25">
      <c r="A19" s="192"/>
      <c r="B19" s="201"/>
      <c r="C19" s="195" t="s">
        <v>24</v>
      </c>
      <c r="D19" s="202"/>
      <c r="E19" s="9">
        <f t="shared" si="0"/>
        <v>34416.9</v>
      </c>
      <c r="F19" s="9">
        <v>76482</v>
      </c>
    </row>
    <row r="20" spans="1:6" ht="14.25">
      <c r="A20" s="192"/>
      <c r="B20" s="201"/>
      <c r="C20" s="195" t="s">
        <v>25</v>
      </c>
      <c r="D20" s="202"/>
      <c r="E20" s="9">
        <f t="shared" si="0"/>
        <v>270</v>
      </c>
      <c r="F20" s="9">
        <v>600</v>
      </c>
    </row>
    <row r="21" spans="1:6" ht="14.25">
      <c r="A21" s="192"/>
      <c r="B21" s="201"/>
      <c r="C21" s="195" t="s">
        <v>26</v>
      </c>
      <c r="D21" s="202"/>
      <c r="E21" s="9">
        <f t="shared" si="0"/>
        <v>112.5</v>
      </c>
      <c r="F21" s="9">
        <v>250</v>
      </c>
    </row>
    <row r="22" spans="1:6" ht="14.25">
      <c r="A22" s="192"/>
      <c r="B22" s="201"/>
      <c r="C22" s="195" t="s">
        <v>27</v>
      </c>
      <c r="D22" s="202"/>
      <c r="E22" s="9">
        <f t="shared" si="0"/>
        <v>1234.3500000000001</v>
      </c>
      <c r="F22" s="9">
        <v>2743</v>
      </c>
    </row>
    <row r="23" spans="1:6" ht="14.25">
      <c r="A23" s="192"/>
      <c r="B23" s="201"/>
      <c r="C23" s="195" t="s">
        <v>28</v>
      </c>
      <c r="D23" s="202"/>
      <c r="E23" s="9">
        <f t="shared" si="0"/>
        <v>22500</v>
      </c>
      <c r="F23" s="9">
        <v>50000</v>
      </c>
    </row>
    <row r="24" spans="1:6" ht="14.25">
      <c r="A24" s="192"/>
      <c r="B24" s="201"/>
      <c r="C24" s="195" t="s">
        <v>29</v>
      </c>
      <c r="D24" s="202"/>
      <c r="E24" s="9">
        <f t="shared" si="0"/>
        <v>1755</v>
      </c>
      <c r="F24" s="9">
        <v>3900</v>
      </c>
    </row>
    <row r="25" spans="1:6" ht="14.25">
      <c r="A25" s="192"/>
      <c r="B25" s="201"/>
      <c r="C25" s="195" t="s">
        <v>30</v>
      </c>
      <c r="D25" s="196"/>
      <c r="E25" s="9">
        <f t="shared" si="0"/>
        <v>843.75</v>
      </c>
      <c r="F25" s="11">
        <v>1875</v>
      </c>
    </row>
    <row r="26" spans="1:6" ht="14.25">
      <c r="A26" s="192"/>
      <c r="B26" s="201"/>
      <c r="C26" s="203" t="s">
        <v>31</v>
      </c>
      <c r="D26" s="204"/>
      <c r="E26" s="9">
        <f t="shared" si="0"/>
        <v>7701.3</v>
      </c>
      <c r="F26" s="12">
        <v>17114</v>
      </c>
    </row>
    <row r="27" spans="1:6" ht="14.25">
      <c r="A27" s="205" t="s">
        <v>32</v>
      </c>
      <c r="B27" s="205"/>
      <c r="C27" s="206" t="s">
        <v>33</v>
      </c>
      <c r="D27" s="207"/>
      <c r="E27" s="207"/>
      <c r="F27" s="208"/>
    </row>
    <row r="28" spans="1:6" ht="14.25">
      <c r="A28" s="209" t="s">
        <v>34</v>
      </c>
      <c r="B28" s="210"/>
      <c r="C28" s="211" t="s">
        <v>35</v>
      </c>
      <c r="D28" s="211"/>
      <c r="E28" s="211"/>
      <c r="F28" s="211"/>
    </row>
    <row r="29" spans="1:6" ht="14.25">
      <c r="A29" s="13" t="s">
        <v>36</v>
      </c>
      <c r="B29" s="212" t="s">
        <v>37</v>
      </c>
      <c r="C29" s="212"/>
      <c r="D29" s="14" t="s">
        <v>38</v>
      </c>
      <c r="E29" s="15" t="s">
        <v>39</v>
      </c>
      <c r="F29" s="15" t="s">
        <v>40</v>
      </c>
    </row>
    <row r="30" spans="1:6" ht="14.25">
      <c r="A30" s="213" t="s">
        <v>41</v>
      </c>
      <c r="B30" s="216" t="s">
        <v>42</v>
      </c>
      <c r="C30" s="216"/>
      <c r="D30" s="16" t="s">
        <v>43</v>
      </c>
      <c r="E30" s="17" t="s">
        <v>44</v>
      </c>
      <c r="F30" s="17" t="s">
        <v>44</v>
      </c>
    </row>
    <row r="31" spans="1:6" ht="14.25">
      <c r="A31" s="214"/>
      <c r="B31" s="216" t="s">
        <v>42</v>
      </c>
      <c r="C31" s="216"/>
      <c r="D31" s="16" t="s">
        <v>45</v>
      </c>
      <c r="E31" s="15" t="s">
        <v>44</v>
      </c>
      <c r="F31" s="15" t="s">
        <v>44</v>
      </c>
    </row>
    <row r="32" spans="1:6" ht="14.25">
      <c r="A32" s="214"/>
      <c r="B32" s="217" t="s">
        <v>46</v>
      </c>
      <c r="C32" s="218"/>
      <c r="D32" s="18" t="s">
        <v>47</v>
      </c>
      <c r="E32" s="17" t="s">
        <v>48</v>
      </c>
      <c r="F32" s="17" t="s">
        <v>48</v>
      </c>
    </row>
    <row r="33" spans="1:6" ht="14.25">
      <c r="A33" s="214"/>
      <c r="B33" s="219"/>
      <c r="C33" s="220"/>
      <c r="D33" s="18" t="s">
        <v>49</v>
      </c>
      <c r="E33" s="17" t="s">
        <v>50</v>
      </c>
      <c r="F33" s="17" t="s">
        <v>50</v>
      </c>
    </row>
    <row r="34" spans="1:6" ht="14.25">
      <c r="A34" s="214"/>
      <c r="B34" s="216" t="s">
        <v>51</v>
      </c>
      <c r="C34" s="216"/>
      <c r="D34" s="18" t="s">
        <v>52</v>
      </c>
      <c r="E34" s="17" t="s">
        <v>53</v>
      </c>
      <c r="F34" s="17" t="s">
        <v>53</v>
      </c>
    </row>
    <row r="35" spans="1:6" ht="14.25">
      <c r="A35" s="215"/>
      <c r="B35" s="216" t="s">
        <v>51</v>
      </c>
      <c r="C35" s="216"/>
      <c r="D35" s="18" t="s">
        <v>54</v>
      </c>
      <c r="E35" s="17" t="s">
        <v>55</v>
      </c>
      <c r="F35" s="17" t="s">
        <v>55</v>
      </c>
    </row>
    <row r="36" spans="1:6" ht="14.25">
      <c r="A36" s="213" t="s">
        <v>56</v>
      </c>
      <c r="B36" s="216" t="s">
        <v>57</v>
      </c>
      <c r="C36" s="216"/>
      <c r="D36" s="18" t="s">
        <v>58</v>
      </c>
      <c r="E36" s="19">
        <v>0</v>
      </c>
      <c r="F36" s="17" t="s">
        <v>59</v>
      </c>
    </row>
    <row r="37" spans="1:6" ht="14.25">
      <c r="A37" s="214"/>
      <c r="B37" s="216" t="s">
        <v>57</v>
      </c>
      <c r="C37" s="216"/>
      <c r="D37" s="18" t="s">
        <v>60</v>
      </c>
      <c r="E37" s="19">
        <v>0.45</v>
      </c>
      <c r="F37" s="19">
        <v>1</v>
      </c>
    </row>
    <row r="38" spans="1:6" ht="14.25">
      <c r="A38" s="214"/>
      <c r="B38" s="216" t="s">
        <v>57</v>
      </c>
      <c r="C38" s="216"/>
      <c r="D38" s="18" t="s">
        <v>61</v>
      </c>
      <c r="E38" s="20">
        <v>1</v>
      </c>
      <c r="F38" s="17" t="s">
        <v>62</v>
      </c>
    </row>
    <row r="39" spans="1:6" ht="14.25">
      <c r="A39" s="214"/>
      <c r="B39" s="216" t="s">
        <v>57</v>
      </c>
      <c r="C39" s="216"/>
      <c r="D39" s="18" t="s">
        <v>63</v>
      </c>
      <c r="E39" s="19">
        <v>0</v>
      </c>
      <c r="F39" s="17" t="s">
        <v>59</v>
      </c>
    </row>
    <row r="40" spans="1:6" ht="14.25">
      <c r="A40" s="214"/>
      <c r="B40" s="216" t="s">
        <v>57</v>
      </c>
      <c r="C40" s="216"/>
      <c r="D40" s="18" t="s">
        <v>64</v>
      </c>
      <c r="E40" s="19">
        <v>1</v>
      </c>
      <c r="F40" s="17" t="s">
        <v>62</v>
      </c>
    </row>
    <row r="41" spans="1:6" ht="14.25">
      <c r="A41" s="214"/>
      <c r="B41" s="216" t="s">
        <v>57</v>
      </c>
      <c r="C41" s="216"/>
      <c r="D41" s="18" t="s">
        <v>65</v>
      </c>
      <c r="E41" s="19">
        <v>1</v>
      </c>
      <c r="F41" s="17" t="s">
        <v>62</v>
      </c>
    </row>
    <row r="42" spans="1:6" ht="14.25">
      <c r="A42" s="214"/>
      <c r="B42" s="216" t="s">
        <v>57</v>
      </c>
      <c r="C42" s="216"/>
      <c r="D42" s="18" t="s">
        <v>66</v>
      </c>
      <c r="E42" s="19">
        <v>0</v>
      </c>
      <c r="F42" s="17" t="s">
        <v>59</v>
      </c>
    </row>
    <row r="43" spans="1:6" ht="14.25">
      <c r="A43" s="214"/>
      <c r="B43" s="216" t="s">
        <v>57</v>
      </c>
      <c r="C43" s="216"/>
      <c r="D43" s="18" t="s">
        <v>67</v>
      </c>
      <c r="E43" s="19">
        <v>1</v>
      </c>
      <c r="F43" s="17" t="s">
        <v>62</v>
      </c>
    </row>
    <row r="44" spans="1:6" ht="14.25">
      <c r="A44" s="214"/>
      <c r="B44" s="216" t="s">
        <v>68</v>
      </c>
      <c r="C44" s="216"/>
      <c r="D44" s="18" t="s">
        <v>69</v>
      </c>
      <c r="E44" s="17" t="s">
        <v>44</v>
      </c>
      <c r="F44" s="17" t="s">
        <v>44</v>
      </c>
    </row>
    <row r="45" spans="1:6" ht="14.25">
      <c r="A45" s="214"/>
      <c r="B45" s="216" t="s">
        <v>68</v>
      </c>
      <c r="C45" s="216"/>
      <c r="D45" s="18" t="s">
        <v>70</v>
      </c>
      <c r="E45" s="17" t="s">
        <v>71</v>
      </c>
      <c r="F45" s="17" t="s">
        <v>71</v>
      </c>
    </row>
    <row r="46" spans="1:6" ht="14.25">
      <c r="A46" s="214"/>
      <c r="B46" s="216" t="s">
        <v>68</v>
      </c>
      <c r="C46" s="216"/>
      <c r="D46" s="18" t="s">
        <v>72</v>
      </c>
      <c r="E46" s="19">
        <v>1</v>
      </c>
      <c r="F46" s="17" t="s">
        <v>62</v>
      </c>
    </row>
    <row r="47" spans="1:6" ht="14.25">
      <c r="A47" s="214"/>
      <c r="B47" s="216" t="s">
        <v>68</v>
      </c>
      <c r="C47" s="216"/>
      <c r="D47" s="18" t="s">
        <v>73</v>
      </c>
      <c r="E47" s="17" t="s">
        <v>74</v>
      </c>
      <c r="F47" s="17" t="s">
        <v>74</v>
      </c>
    </row>
    <row r="48" spans="1:6" ht="14.25">
      <c r="A48" s="214"/>
      <c r="B48" s="216" t="s">
        <v>68</v>
      </c>
      <c r="C48" s="216"/>
      <c r="D48" s="18" t="s">
        <v>75</v>
      </c>
      <c r="E48" s="17" t="s">
        <v>76</v>
      </c>
      <c r="F48" s="17" t="s">
        <v>76</v>
      </c>
    </row>
    <row r="49" spans="1:6" ht="14.25">
      <c r="A49" s="214"/>
      <c r="B49" s="216" t="s">
        <v>68</v>
      </c>
      <c r="C49" s="216"/>
      <c r="D49" s="18" t="s">
        <v>77</v>
      </c>
      <c r="E49" s="17" t="s">
        <v>71</v>
      </c>
      <c r="F49" s="17" t="s">
        <v>71</v>
      </c>
    </row>
    <row r="50" spans="1:6" ht="14.25">
      <c r="A50" s="214"/>
      <c r="B50" s="216" t="s">
        <v>78</v>
      </c>
      <c r="C50" s="216"/>
      <c r="D50" s="18" t="s">
        <v>79</v>
      </c>
      <c r="E50" s="17" t="s">
        <v>44</v>
      </c>
      <c r="F50" s="17" t="s">
        <v>44</v>
      </c>
    </row>
    <row r="51" spans="1:6">
      <c r="A51" s="214"/>
      <c r="B51" s="216"/>
      <c r="C51" s="216"/>
      <c r="D51" s="21" t="s">
        <v>79</v>
      </c>
      <c r="E51" s="22" t="s">
        <v>44</v>
      </c>
      <c r="F51" s="22" t="s">
        <v>44</v>
      </c>
    </row>
    <row r="52" spans="1:6">
      <c r="A52" s="214"/>
      <c r="B52" s="216"/>
      <c r="C52" s="216"/>
      <c r="D52" s="21" t="s">
        <v>80</v>
      </c>
      <c r="E52" s="22" t="s">
        <v>55</v>
      </c>
      <c r="F52" s="22" t="s">
        <v>55</v>
      </c>
    </row>
    <row r="53" spans="1:6">
      <c r="A53" s="214"/>
      <c r="B53" s="216"/>
      <c r="C53" s="216"/>
      <c r="D53" s="21" t="s">
        <v>81</v>
      </c>
      <c r="E53" s="22" t="s">
        <v>62</v>
      </c>
      <c r="F53" s="22" t="s">
        <v>62</v>
      </c>
    </row>
    <row r="54" spans="1:6" ht="14.25">
      <c r="A54" s="214"/>
      <c r="B54" s="216" t="s">
        <v>82</v>
      </c>
      <c r="C54" s="216"/>
      <c r="D54" s="18" t="s">
        <v>83</v>
      </c>
      <c r="E54" s="17" t="s">
        <v>44</v>
      </c>
      <c r="F54" s="17" t="s">
        <v>44</v>
      </c>
    </row>
    <row r="55" spans="1:6" ht="14.25">
      <c r="A55" s="214"/>
      <c r="B55" s="216" t="s">
        <v>82</v>
      </c>
      <c r="C55" s="216"/>
      <c r="D55" s="18" t="s">
        <v>84</v>
      </c>
      <c r="E55" s="17" t="s">
        <v>55</v>
      </c>
      <c r="F55" s="17" t="s">
        <v>55</v>
      </c>
    </row>
    <row r="56" spans="1:6" ht="14.25">
      <c r="A56" s="214"/>
      <c r="B56" s="217" t="s">
        <v>85</v>
      </c>
      <c r="C56" s="218"/>
      <c r="D56" s="18" t="s">
        <v>86</v>
      </c>
      <c r="E56" s="17" t="s">
        <v>44</v>
      </c>
      <c r="F56" s="17" t="s">
        <v>44</v>
      </c>
    </row>
    <row r="57" spans="1:6" ht="14.25">
      <c r="A57" s="214"/>
      <c r="B57" s="221"/>
      <c r="C57" s="222"/>
      <c r="D57" s="18" t="s">
        <v>87</v>
      </c>
      <c r="E57" s="17" t="s">
        <v>88</v>
      </c>
      <c r="F57" s="17" t="s">
        <v>88</v>
      </c>
    </row>
    <row r="58" spans="1:6" ht="14.25">
      <c r="A58" s="214"/>
      <c r="B58" s="219"/>
      <c r="C58" s="220"/>
      <c r="D58" s="23" t="s">
        <v>89</v>
      </c>
      <c r="E58" s="24">
        <v>1</v>
      </c>
      <c r="F58" s="25" t="s">
        <v>62</v>
      </c>
    </row>
    <row r="59" spans="1:6" ht="14.25">
      <c r="A59" s="214"/>
      <c r="B59" s="216" t="s">
        <v>90</v>
      </c>
      <c r="C59" s="232"/>
      <c r="D59" s="18" t="s">
        <v>91</v>
      </c>
      <c r="E59" s="19">
        <v>1</v>
      </c>
      <c r="F59" s="17" t="s">
        <v>62</v>
      </c>
    </row>
    <row r="60" spans="1:6" ht="14.25">
      <c r="A60" s="214"/>
      <c r="B60" s="216" t="s">
        <v>90</v>
      </c>
      <c r="C60" s="232"/>
      <c r="D60" s="18" t="s">
        <v>92</v>
      </c>
      <c r="E60" s="19">
        <v>1</v>
      </c>
      <c r="F60" s="17" t="s">
        <v>62</v>
      </c>
    </row>
    <row r="61" spans="1:6" ht="14.25">
      <c r="A61" s="215"/>
      <c r="B61" s="216"/>
      <c r="C61" s="232"/>
      <c r="D61" s="18" t="s">
        <v>93</v>
      </c>
      <c r="E61" s="17" t="s">
        <v>88</v>
      </c>
      <c r="F61" s="17" t="s">
        <v>88</v>
      </c>
    </row>
    <row r="62" spans="1:6" ht="14.25">
      <c r="A62" s="26" t="s">
        <v>36</v>
      </c>
      <c r="B62" s="26" t="s">
        <v>37</v>
      </c>
      <c r="C62" s="27" t="s">
        <v>94</v>
      </c>
      <c r="D62" s="28" t="s">
        <v>38</v>
      </c>
      <c r="E62" s="17" t="s">
        <v>39</v>
      </c>
      <c r="F62" s="17" t="s">
        <v>40</v>
      </c>
    </row>
    <row r="63" spans="1:6" ht="14.25">
      <c r="A63" s="216" t="s">
        <v>95</v>
      </c>
      <c r="B63" s="216" t="s">
        <v>96</v>
      </c>
      <c r="C63" s="224" t="s">
        <v>97</v>
      </c>
      <c r="D63" s="29" t="s">
        <v>98</v>
      </c>
      <c r="E63" s="17" t="s">
        <v>99</v>
      </c>
      <c r="F63" s="17" t="s">
        <v>100</v>
      </c>
    </row>
    <row r="64" spans="1:6" ht="14.25">
      <c r="A64" s="216"/>
      <c r="B64" s="216"/>
      <c r="C64" s="224"/>
      <c r="D64" s="29" t="s">
        <v>101</v>
      </c>
      <c r="E64" s="17" t="s">
        <v>99</v>
      </c>
      <c r="F64" s="17" t="s">
        <v>102</v>
      </c>
    </row>
    <row r="65" spans="1:6" ht="14.25">
      <c r="A65" s="216"/>
      <c r="B65" s="216"/>
      <c r="C65" s="30" t="s">
        <v>103</v>
      </c>
      <c r="D65" s="29" t="s">
        <v>104</v>
      </c>
      <c r="E65" s="17" t="s">
        <v>99</v>
      </c>
      <c r="F65" s="31" t="s">
        <v>105</v>
      </c>
    </row>
    <row r="66" spans="1:6" ht="14.25">
      <c r="A66" s="216"/>
      <c r="B66" s="216"/>
      <c r="C66" s="224" t="s">
        <v>106</v>
      </c>
      <c r="D66" s="29" t="s">
        <v>107</v>
      </c>
      <c r="E66" s="17" t="s">
        <v>99</v>
      </c>
      <c r="F66" s="17" t="s">
        <v>108</v>
      </c>
    </row>
    <row r="67" spans="1:6" ht="14.25">
      <c r="A67" s="216"/>
      <c r="B67" s="216"/>
      <c r="C67" s="224"/>
      <c r="D67" s="29" t="s">
        <v>109</v>
      </c>
      <c r="E67" s="17" t="s">
        <v>99</v>
      </c>
      <c r="F67" s="17" t="s">
        <v>110</v>
      </c>
    </row>
    <row r="68" spans="1:6" ht="14.25">
      <c r="A68" s="216"/>
      <c r="B68" s="216"/>
      <c r="C68" s="225" t="s">
        <v>111</v>
      </c>
      <c r="D68" s="32" t="s">
        <v>112</v>
      </c>
      <c r="E68" s="17" t="s">
        <v>99</v>
      </c>
      <c r="F68" s="17" t="s">
        <v>113</v>
      </c>
    </row>
    <row r="69" spans="1:6" ht="14.25">
      <c r="A69" s="216"/>
      <c r="B69" s="216"/>
      <c r="C69" s="225"/>
      <c r="D69" s="32" t="s">
        <v>114</v>
      </c>
      <c r="E69" s="17" t="s">
        <v>99</v>
      </c>
      <c r="F69" s="17" t="s">
        <v>115</v>
      </c>
    </row>
    <row r="70" spans="1:6" ht="14.25">
      <c r="A70" s="216"/>
      <c r="B70" s="223"/>
      <c r="C70" s="226"/>
      <c r="D70" s="32" t="s">
        <v>116</v>
      </c>
      <c r="E70" s="17" t="s">
        <v>99</v>
      </c>
      <c r="F70" s="17" t="s">
        <v>117</v>
      </c>
    </row>
    <row r="71" spans="1:6" ht="14.25">
      <c r="A71" s="216"/>
      <c r="B71" s="216"/>
      <c r="C71" s="227" t="s">
        <v>118</v>
      </c>
      <c r="D71" s="29" t="s">
        <v>119</v>
      </c>
      <c r="E71" s="17" t="s">
        <v>99</v>
      </c>
      <c r="F71" s="17" t="s">
        <v>62</v>
      </c>
    </row>
    <row r="72" spans="1:6" ht="14.25">
      <c r="A72" s="216"/>
      <c r="B72" s="216"/>
      <c r="C72" s="228"/>
      <c r="D72" s="29" t="s">
        <v>120</v>
      </c>
      <c r="E72" s="17" t="s">
        <v>99</v>
      </c>
      <c r="F72" s="17" t="s">
        <v>121</v>
      </c>
    </row>
    <row r="73" spans="1:6" ht="14.25">
      <c r="A73" s="216"/>
      <c r="B73" s="216"/>
      <c r="C73" s="228"/>
      <c r="D73" s="29" t="s">
        <v>122</v>
      </c>
      <c r="E73" s="17" t="s">
        <v>123</v>
      </c>
      <c r="F73" s="17" t="s">
        <v>124</v>
      </c>
    </row>
    <row r="74" spans="1:6" ht="14.25">
      <c r="A74" s="216"/>
      <c r="B74" s="216"/>
      <c r="C74" s="228"/>
      <c r="D74" s="29" t="s">
        <v>125</v>
      </c>
      <c r="E74" s="17" t="s">
        <v>126</v>
      </c>
      <c r="F74" s="17" t="s">
        <v>127</v>
      </c>
    </row>
    <row r="75" spans="1:6" ht="14.25">
      <c r="A75" s="216"/>
      <c r="B75" s="216"/>
      <c r="C75" s="228"/>
      <c r="D75" s="29" t="s">
        <v>128</v>
      </c>
      <c r="E75" s="17" t="s">
        <v>129</v>
      </c>
      <c r="F75" s="17" t="s">
        <v>130</v>
      </c>
    </row>
    <row r="76" spans="1:6" ht="14.25">
      <c r="A76" s="216"/>
      <c r="B76" s="216"/>
      <c r="C76" s="229"/>
      <c r="D76" s="32" t="s">
        <v>131</v>
      </c>
      <c r="E76" s="17" t="s">
        <v>132</v>
      </c>
      <c r="F76" s="17" t="s">
        <v>133</v>
      </c>
    </row>
    <row r="77" spans="1:6" ht="14.25">
      <c r="A77" s="216"/>
      <c r="B77" s="216"/>
      <c r="C77" s="230" t="s">
        <v>134</v>
      </c>
      <c r="D77" s="33" t="s">
        <v>135</v>
      </c>
      <c r="E77" s="34" t="s">
        <v>136</v>
      </c>
      <c r="F77" s="34" t="s">
        <v>137</v>
      </c>
    </row>
    <row r="78" spans="1:6" ht="14.25">
      <c r="A78" s="216"/>
      <c r="B78" s="216"/>
      <c r="C78" s="230"/>
      <c r="D78" s="33" t="s">
        <v>138</v>
      </c>
      <c r="E78" s="34" t="s">
        <v>139</v>
      </c>
      <c r="F78" s="34" t="s">
        <v>140</v>
      </c>
    </row>
    <row r="79" spans="1:6" ht="14.25">
      <c r="A79" s="216"/>
      <c r="B79" s="216"/>
      <c r="C79" s="230"/>
      <c r="D79" s="33" t="s">
        <v>141</v>
      </c>
      <c r="E79" s="17" t="s">
        <v>99</v>
      </c>
      <c r="F79" s="34" t="s">
        <v>142</v>
      </c>
    </row>
    <row r="80" spans="1:6" ht="14.25">
      <c r="A80" s="216"/>
      <c r="B80" s="216"/>
      <c r="C80" s="224" t="s">
        <v>143</v>
      </c>
      <c r="D80" s="32" t="s">
        <v>144</v>
      </c>
      <c r="E80" s="17" t="s">
        <v>99</v>
      </c>
      <c r="F80" s="17" t="s">
        <v>145</v>
      </c>
    </row>
    <row r="81" spans="1:6" s="1" customFormat="1" ht="14.25">
      <c r="A81" s="216"/>
      <c r="B81" s="216"/>
      <c r="C81" s="224"/>
      <c r="D81" s="32" t="s">
        <v>146</v>
      </c>
      <c r="E81" s="17" t="s">
        <v>99</v>
      </c>
      <c r="F81" s="17" t="s">
        <v>147</v>
      </c>
    </row>
    <row r="82" spans="1:6" ht="14.25">
      <c r="A82" s="216"/>
      <c r="B82" s="216" t="s">
        <v>148</v>
      </c>
      <c r="C82" s="224" t="s">
        <v>149</v>
      </c>
      <c r="D82" s="29" t="s">
        <v>150</v>
      </c>
      <c r="E82" s="17" t="s">
        <v>99</v>
      </c>
      <c r="F82" s="17" t="s">
        <v>151</v>
      </c>
    </row>
    <row r="83" spans="1:6" ht="14.25">
      <c r="A83" s="216"/>
      <c r="B83" s="216"/>
      <c r="C83" s="224"/>
      <c r="D83" s="29" t="s">
        <v>152</v>
      </c>
      <c r="E83" s="17" t="s">
        <v>99</v>
      </c>
      <c r="F83" s="17" t="s">
        <v>153</v>
      </c>
    </row>
    <row r="84" spans="1:6" ht="14.25">
      <c r="A84" s="216"/>
      <c r="B84" s="216"/>
      <c r="C84" s="224" t="s">
        <v>154</v>
      </c>
      <c r="D84" s="29" t="s">
        <v>155</v>
      </c>
      <c r="E84" s="17" t="s">
        <v>99</v>
      </c>
      <c r="F84" s="17" t="s">
        <v>139</v>
      </c>
    </row>
    <row r="85" spans="1:6" ht="14.25">
      <c r="A85" s="216"/>
      <c r="B85" s="216"/>
      <c r="C85" s="224"/>
      <c r="D85" s="29" t="s">
        <v>156</v>
      </c>
      <c r="E85" s="17" t="s">
        <v>99</v>
      </c>
      <c r="F85" s="17" t="s">
        <v>157</v>
      </c>
    </row>
    <row r="86" spans="1:6" ht="14.25">
      <c r="A86" s="216"/>
      <c r="B86" s="216"/>
      <c r="C86" s="35" t="s">
        <v>158</v>
      </c>
      <c r="D86" s="29" t="s">
        <v>159</v>
      </c>
      <c r="E86" s="17" t="s">
        <v>99</v>
      </c>
      <c r="F86" s="17" t="s">
        <v>160</v>
      </c>
    </row>
    <row r="87" spans="1:6" ht="14.25">
      <c r="A87" s="216"/>
      <c r="B87" s="216"/>
      <c r="C87" s="224" t="s">
        <v>118</v>
      </c>
      <c r="D87" s="29" t="s">
        <v>161</v>
      </c>
      <c r="E87" s="17" t="s">
        <v>99</v>
      </c>
      <c r="F87" s="17" t="s">
        <v>162</v>
      </c>
    </row>
    <row r="88" spans="1:6" ht="14.25">
      <c r="A88" s="216"/>
      <c r="B88" s="216"/>
      <c r="C88" s="224"/>
      <c r="D88" s="29" t="s">
        <v>163</v>
      </c>
      <c r="E88" s="17" t="s">
        <v>99</v>
      </c>
      <c r="F88" s="17" t="s">
        <v>164</v>
      </c>
    </row>
    <row r="89" spans="1:6" ht="14.25">
      <c r="A89" s="216"/>
      <c r="B89" s="216"/>
      <c r="C89" s="224"/>
      <c r="D89" s="29" t="s">
        <v>165</v>
      </c>
      <c r="E89" s="17" t="s">
        <v>99</v>
      </c>
      <c r="F89" s="17" t="s">
        <v>166</v>
      </c>
    </row>
    <row r="90" spans="1:6" ht="14.25">
      <c r="A90" s="216"/>
      <c r="B90" s="216"/>
      <c r="C90" s="224"/>
      <c r="D90" s="29" t="s">
        <v>167</v>
      </c>
      <c r="E90" s="17" t="s">
        <v>99</v>
      </c>
      <c r="F90" s="17" t="s">
        <v>168</v>
      </c>
    </row>
    <row r="91" spans="1:6" ht="14.25">
      <c r="A91" s="216"/>
      <c r="B91" s="216"/>
      <c r="C91" s="224"/>
      <c r="D91" s="29" t="s">
        <v>169</v>
      </c>
      <c r="E91" s="17" t="s">
        <v>99</v>
      </c>
      <c r="F91" s="17" t="s">
        <v>170</v>
      </c>
    </row>
    <row r="92" spans="1:6" ht="14.25">
      <c r="A92" s="216"/>
      <c r="B92" s="216"/>
      <c r="C92" s="224"/>
      <c r="D92" s="32" t="s">
        <v>171</v>
      </c>
      <c r="E92" s="17" t="s">
        <v>172</v>
      </c>
      <c r="F92" s="17" t="s">
        <v>132</v>
      </c>
    </row>
    <row r="93" spans="1:6" ht="14.25">
      <c r="A93" s="216"/>
      <c r="B93" s="231" t="s">
        <v>173</v>
      </c>
      <c r="C93" s="224" t="s">
        <v>174</v>
      </c>
      <c r="D93" s="29" t="s">
        <v>175</v>
      </c>
      <c r="E93" s="17" t="s">
        <v>105</v>
      </c>
      <c r="F93" s="17" t="s">
        <v>105</v>
      </c>
    </row>
    <row r="94" spans="1:6" ht="14.25">
      <c r="A94" s="216"/>
      <c r="B94" s="231"/>
      <c r="C94" s="224"/>
      <c r="D94" s="29" t="s">
        <v>176</v>
      </c>
      <c r="E94" s="17" t="s">
        <v>177</v>
      </c>
      <c r="F94" s="17" t="s">
        <v>133</v>
      </c>
    </row>
    <row r="95" spans="1:6" ht="14.25">
      <c r="A95" s="216"/>
      <c r="B95" s="231"/>
      <c r="C95" s="218" t="s">
        <v>178</v>
      </c>
      <c r="D95" s="29" t="s">
        <v>179</v>
      </c>
      <c r="E95" s="17" t="s">
        <v>180</v>
      </c>
      <c r="F95" s="17" t="s">
        <v>181</v>
      </c>
    </row>
    <row r="96" spans="1:6" ht="14.25">
      <c r="A96" s="216"/>
      <c r="B96" s="231"/>
      <c r="C96" s="220"/>
      <c r="D96" s="36" t="s">
        <v>182</v>
      </c>
      <c r="E96" s="17" t="s">
        <v>180</v>
      </c>
      <c r="F96" s="17" t="s">
        <v>183</v>
      </c>
    </row>
    <row r="97" spans="1:6" ht="14.25">
      <c r="A97" s="216"/>
      <c r="B97" s="231"/>
      <c r="C97" s="220" t="s">
        <v>184</v>
      </c>
      <c r="D97" s="29" t="s">
        <v>185</v>
      </c>
      <c r="E97" s="17" t="s">
        <v>186</v>
      </c>
      <c r="F97" s="17" t="s">
        <v>187</v>
      </c>
    </row>
    <row r="98" spans="1:6" ht="14.25">
      <c r="A98" s="216"/>
      <c r="B98" s="231"/>
      <c r="C98" s="224"/>
      <c r="D98" s="29" t="s">
        <v>188</v>
      </c>
      <c r="E98" s="17" t="s">
        <v>189</v>
      </c>
      <c r="F98" s="17" t="s">
        <v>190</v>
      </c>
    </row>
    <row r="99" spans="1:6" ht="14.25">
      <c r="A99" s="216"/>
      <c r="B99" s="231"/>
      <c r="C99" s="224" t="s">
        <v>191</v>
      </c>
      <c r="D99" s="29" t="s">
        <v>192</v>
      </c>
      <c r="E99" s="17" t="s">
        <v>99</v>
      </c>
      <c r="F99" s="17" t="s">
        <v>193</v>
      </c>
    </row>
    <row r="100" spans="1:6" ht="14.25">
      <c r="A100" s="216"/>
      <c r="B100" s="231"/>
      <c r="C100" s="224"/>
      <c r="D100" s="29" t="s">
        <v>194</v>
      </c>
      <c r="E100" s="17" t="s">
        <v>99</v>
      </c>
      <c r="F100" s="17" t="s">
        <v>195</v>
      </c>
    </row>
    <row r="101" spans="1:6" ht="14.25">
      <c r="A101" s="214" t="s">
        <v>95</v>
      </c>
      <c r="B101" s="234" t="s">
        <v>173</v>
      </c>
      <c r="C101" s="225" t="s">
        <v>196</v>
      </c>
      <c r="D101" s="29" t="s">
        <v>197</v>
      </c>
      <c r="E101" s="17" t="s">
        <v>198</v>
      </c>
      <c r="F101" s="17" t="s">
        <v>199</v>
      </c>
    </row>
    <row r="102" spans="1:6" s="37" customFormat="1" ht="14.25">
      <c r="A102" s="214"/>
      <c r="B102" s="235"/>
      <c r="C102" s="225"/>
      <c r="D102" s="29" t="s">
        <v>200</v>
      </c>
      <c r="E102" s="17" t="s">
        <v>201</v>
      </c>
      <c r="F102" s="17" t="s">
        <v>202</v>
      </c>
    </row>
    <row r="103" spans="1:6" s="37" customFormat="1" ht="14.25">
      <c r="A103" s="214"/>
      <c r="B103" s="235"/>
      <c r="C103" s="225"/>
      <c r="D103" s="29" t="s">
        <v>203</v>
      </c>
      <c r="E103" s="17" t="s">
        <v>204</v>
      </c>
      <c r="F103" s="17" t="s">
        <v>205</v>
      </c>
    </row>
    <row r="104" spans="1:6" s="37" customFormat="1" ht="14.25">
      <c r="A104" s="214"/>
      <c r="B104" s="235"/>
      <c r="C104" s="225"/>
      <c r="D104" s="29" t="s">
        <v>206</v>
      </c>
      <c r="E104" s="17" t="s">
        <v>207</v>
      </c>
      <c r="F104" s="17" t="s">
        <v>208</v>
      </c>
    </row>
    <row r="105" spans="1:6" s="37" customFormat="1" ht="14.25">
      <c r="A105" s="214"/>
      <c r="B105" s="235"/>
      <c r="C105" s="224" t="s">
        <v>209</v>
      </c>
      <c r="D105" s="29" t="s">
        <v>210</v>
      </c>
      <c r="E105" s="17" t="s">
        <v>211</v>
      </c>
      <c r="F105" s="17" t="s">
        <v>212</v>
      </c>
    </row>
    <row r="106" spans="1:6" ht="14.25">
      <c r="A106" s="214"/>
      <c r="B106" s="236"/>
      <c r="C106" s="224"/>
      <c r="D106" s="29" t="s">
        <v>213</v>
      </c>
      <c r="E106" s="17" t="s">
        <v>214</v>
      </c>
      <c r="F106" s="17" t="s">
        <v>215</v>
      </c>
    </row>
    <row r="107" spans="1:6" ht="14.25">
      <c r="A107" s="214"/>
      <c r="B107" s="215" t="s">
        <v>216</v>
      </c>
      <c r="C107" s="224" t="s">
        <v>217</v>
      </c>
      <c r="D107" s="29" t="s">
        <v>218</v>
      </c>
      <c r="E107" s="17" t="s">
        <v>99</v>
      </c>
      <c r="F107" s="17" t="s">
        <v>160</v>
      </c>
    </row>
    <row r="108" spans="1:6" ht="14.25">
      <c r="A108" s="214"/>
      <c r="B108" s="216"/>
      <c r="C108" s="224"/>
      <c r="D108" s="29" t="s">
        <v>219</v>
      </c>
      <c r="E108" s="17" t="s">
        <v>99</v>
      </c>
      <c r="F108" s="17" t="s">
        <v>110</v>
      </c>
    </row>
    <row r="109" spans="1:6" ht="14.25">
      <c r="A109" s="214"/>
      <c r="B109" s="216"/>
      <c r="C109" s="38" t="s">
        <v>216</v>
      </c>
      <c r="D109" s="29" t="s">
        <v>220</v>
      </c>
      <c r="E109" s="17" t="s">
        <v>99</v>
      </c>
      <c r="F109" s="17" t="s">
        <v>151</v>
      </c>
    </row>
    <row r="110" spans="1:6" ht="14.25">
      <c r="A110" s="214"/>
      <c r="B110" s="216" t="s">
        <v>221</v>
      </c>
      <c r="C110" s="224" t="s">
        <v>222</v>
      </c>
      <c r="D110" s="29" t="s">
        <v>223</v>
      </c>
      <c r="E110" s="17" t="s">
        <v>105</v>
      </c>
      <c r="F110" s="17" t="s">
        <v>105</v>
      </c>
    </row>
    <row r="111" spans="1:6" ht="14.25">
      <c r="A111" s="214"/>
      <c r="B111" s="216"/>
      <c r="C111" s="224"/>
      <c r="D111" s="29" t="s">
        <v>224</v>
      </c>
      <c r="E111" s="17" t="s">
        <v>225</v>
      </c>
      <c r="F111" s="17" t="s">
        <v>226</v>
      </c>
    </row>
    <row r="112" spans="1:6" ht="14.25">
      <c r="A112" s="214"/>
      <c r="B112" s="216"/>
      <c r="C112" s="224"/>
      <c r="D112" s="29" t="s">
        <v>227</v>
      </c>
      <c r="E112" s="17" t="s">
        <v>205</v>
      </c>
      <c r="F112" s="17" t="s">
        <v>115</v>
      </c>
    </row>
    <row r="113" spans="1:6" ht="14.25">
      <c r="A113" s="214"/>
      <c r="B113" s="216"/>
      <c r="C113" s="237" t="s">
        <v>228</v>
      </c>
      <c r="D113" s="32" t="s">
        <v>229</v>
      </c>
      <c r="E113" s="17" t="s">
        <v>99</v>
      </c>
      <c r="F113" s="17" t="s">
        <v>230</v>
      </c>
    </row>
    <row r="114" spans="1:6" ht="14.25">
      <c r="A114" s="214"/>
      <c r="B114" s="216"/>
      <c r="C114" s="238"/>
      <c r="D114" s="32" t="s">
        <v>231</v>
      </c>
      <c r="E114" s="17" t="s">
        <v>99</v>
      </c>
      <c r="F114" s="17" t="s">
        <v>232</v>
      </c>
    </row>
    <row r="115" spans="1:6" ht="14.25">
      <c r="A115" s="214"/>
      <c r="B115" s="216"/>
      <c r="C115" s="238"/>
      <c r="D115" s="32" t="s">
        <v>233</v>
      </c>
      <c r="E115" s="17" t="s">
        <v>99</v>
      </c>
      <c r="F115" s="17" t="s">
        <v>130</v>
      </c>
    </row>
    <row r="116" spans="1:6" ht="14.25">
      <c r="A116" s="214"/>
      <c r="B116" s="216"/>
      <c r="C116" s="239"/>
      <c r="D116" s="32" t="s">
        <v>234</v>
      </c>
      <c r="E116" s="17" t="s">
        <v>99</v>
      </c>
      <c r="F116" s="17" t="s">
        <v>160</v>
      </c>
    </row>
    <row r="117" spans="1:6" ht="14.25">
      <c r="A117" s="214"/>
      <c r="B117" s="216" t="s">
        <v>235</v>
      </c>
      <c r="C117" s="224" t="s">
        <v>236</v>
      </c>
      <c r="D117" s="29" t="s">
        <v>237</v>
      </c>
      <c r="E117" s="17" t="s">
        <v>238</v>
      </c>
      <c r="F117" s="17" t="s">
        <v>239</v>
      </c>
    </row>
    <row r="118" spans="1:6" ht="14.25">
      <c r="A118" s="214"/>
      <c r="B118" s="216"/>
      <c r="C118" s="224"/>
      <c r="D118" s="29" t="s">
        <v>240</v>
      </c>
      <c r="E118" s="17" t="s">
        <v>241</v>
      </c>
      <c r="F118" s="17" t="s">
        <v>242</v>
      </c>
    </row>
    <row r="119" spans="1:6" ht="14.25">
      <c r="A119" s="214"/>
      <c r="B119" s="216"/>
      <c r="C119" s="224"/>
      <c r="D119" s="29" t="s">
        <v>243</v>
      </c>
      <c r="E119" s="17" t="s">
        <v>239</v>
      </c>
      <c r="F119" s="17" t="s">
        <v>244</v>
      </c>
    </row>
    <row r="120" spans="1:6" ht="14.25">
      <c r="A120" s="214"/>
      <c r="B120" s="216"/>
      <c r="C120" s="224" t="s">
        <v>245</v>
      </c>
      <c r="D120" s="29" t="s">
        <v>246</v>
      </c>
      <c r="E120" s="39">
        <v>0.16600000000000001</v>
      </c>
      <c r="F120" s="39">
        <v>0.16500000000000001</v>
      </c>
    </row>
    <row r="121" spans="1:6" ht="14.25">
      <c r="A121" s="214"/>
      <c r="B121" s="216"/>
      <c r="C121" s="224"/>
      <c r="D121" s="29" t="s">
        <v>247</v>
      </c>
      <c r="E121" s="40">
        <v>2.1487847222222198</v>
      </c>
      <c r="F121" s="40">
        <v>2.1911226851851802</v>
      </c>
    </row>
    <row r="122" spans="1:6" ht="14.25">
      <c r="A122" s="214"/>
      <c r="B122" s="216"/>
      <c r="C122" s="224"/>
      <c r="D122" s="29" t="s">
        <v>248</v>
      </c>
      <c r="E122" s="41">
        <v>0.85</v>
      </c>
      <c r="F122" s="41">
        <v>0.86</v>
      </c>
    </row>
    <row r="123" spans="1:6" ht="14.25">
      <c r="A123" s="214"/>
      <c r="B123" s="216"/>
      <c r="C123" s="224" t="s">
        <v>249</v>
      </c>
      <c r="D123" s="29" t="s">
        <v>250</v>
      </c>
      <c r="E123" s="17" t="s">
        <v>193</v>
      </c>
      <c r="F123" s="17" t="s">
        <v>251</v>
      </c>
    </row>
    <row r="124" spans="1:6" ht="14.25">
      <c r="A124" s="214"/>
      <c r="B124" s="216"/>
      <c r="C124" s="224"/>
      <c r="D124" s="29" t="s">
        <v>252</v>
      </c>
      <c r="E124" s="17" t="s">
        <v>195</v>
      </c>
      <c r="F124" s="17" t="s">
        <v>253</v>
      </c>
    </row>
    <row r="125" spans="1:6" ht="14.25">
      <c r="A125" s="214"/>
      <c r="B125" s="216"/>
      <c r="C125" s="218" t="s">
        <v>254</v>
      </c>
      <c r="D125" s="29" t="s">
        <v>255</v>
      </c>
      <c r="E125" s="42" t="s">
        <v>256</v>
      </c>
      <c r="F125" s="42" t="s">
        <v>257</v>
      </c>
    </row>
    <row r="126" spans="1:6" ht="14.25">
      <c r="A126" s="214"/>
      <c r="B126" s="216"/>
      <c r="C126" s="222"/>
      <c r="D126" s="29" t="s">
        <v>258</v>
      </c>
      <c r="E126" s="43" t="s">
        <v>99</v>
      </c>
      <c r="F126" s="43">
        <v>7.5999999999999998E-2</v>
      </c>
    </row>
    <row r="127" spans="1:6" ht="14.25">
      <c r="A127" s="214"/>
      <c r="B127" s="216"/>
      <c r="C127" s="222"/>
      <c r="D127" s="29" t="s">
        <v>259</v>
      </c>
      <c r="E127" s="43" t="s">
        <v>99</v>
      </c>
      <c r="F127" s="43">
        <v>0.16</v>
      </c>
    </row>
    <row r="128" spans="1:6" ht="14.25">
      <c r="A128" s="214"/>
      <c r="B128" s="216"/>
      <c r="C128" s="222"/>
      <c r="D128" s="29" t="s">
        <v>260</v>
      </c>
      <c r="E128" s="43" t="s">
        <v>99</v>
      </c>
      <c r="F128" s="43">
        <v>0.16900000000000001</v>
      </c>
    </row>
    <row r="129" spans="1:8" ht="18" customHeight="1">
      <c r="A129" s="214"/>
      <c r="B129" s="216"/>
      <c r="C129" s="222"/>
      <c r="D129" s="29" t="s">
        <v>261</v>
      </c>
      <c r="E129" s="42" t="s">
        <v>262</v>
      </c>
      <c r="F129" s="42" t="s">
        <v>263</v>
      </c>
    </row>
    <row r="130" spans="1:8" ht="18" customHeight="1">
      <c r="A130" s="214"/>
      <c r="B130" s="216"/>
      <c r="C130" s="222"/>
      <c r="D130" s="29" t="s">
        <v>264</v>
      </c>
      <c r="E130" s="42" t="s">
        <v>265</v>
      </c>
      <c r="F130" s="42" t="s">
        <v>266</v>
      </c>
    </row>
    <row r="131" spans="1:8" ht="18" customHeight="1">
      <c r="A131" s="214"/>
      <c r="B131" s="216"/>
      <c r="C131" s="222"/>
      <c r="D131" s="29" t="s">
        <v>267</v>
      </c>
      <c r="E131" s="43" t="s">
        <v>99</v>
      </c>
      <c r="F131" s="43">
        <v>0.13100000000000001</v>
      </c>
    </row>
    <row r="132" spans="1:8" ht="18" customHeight="1">
      <c r="A132" s="214"/>
      <c r="B132" s="216"/>
      <c r="C132" s="222"/>
      <c r="D132" s="44" t="s">
        <v>268</v>
      </c>
      <c r="E132" s="45" t="s">
        <v>99</v>
      </c>
      <c r="F132" s="45" t="s">
        <v>269</v>
      </c>
    </row>
    <row r="133" spans="1:8" ht="18" customHeight="1">
      <c r="A133" s="214"/>
      <c r="B133" s="216"/>
      <c r="C133" s="222"/>
      <c r="D133" s="29" t="s">
        <v>270</v>
      </c>
      <c r="E133" s="17" t="s">
        <v>99</v>
      </c>
      <c r="F133" s="17" t="s">
        <v>105</v>
      </c>
    </row>
    <row r="134" spans="1:8" ht="18" customHeight="1">
      <c r="A134" s="215"/>
      <c r="B134" s="216"/>
      <c r="C134" s="220"/>
      <c r="D134" s="29" t="s">
        <v>271</v>
      </c>
      <c r="E134" s="17" t="s">
        <v>99</v>
      </c>
      <c r="F134" s="17" t="s">
        <v>205</v>
      </c>
    </row>
    <row r="135" spans="1:8" ht="18" customHeight="1">
      <c r="A135" s="213" t="s">
        <v>95</v>
      </c>
      <c r="B135" s="216" t="s">
        <v>235</v>
      </c>
      <c r="C135" s="218" t="s">
        <v>272</v>
      </c>
      <c r="D135" s="29" t="s">
        <v>273</v>
      </c>
      <c r="E135" s="17" t="s">
        <v>99</v>
      </c>
      <c r="F135" s="17" t="s">
        <v>205</v>
      </c>
    </row>
    <row r="136" spans="1:8" ht="18" customHeight="1">
      <c r="A136" s="214"/>
      <c r="B136" s="216"/>
      <c r="C136" s="222"/>
      <c r="D136" s="29" t="s">
        <v>274</v>
      </c>
      <c r="E136" s="17" t="s">
        <v>99</v>
      </c>
      <c r="F136" s="17" t="s">
        <v>238</v>
      </c>
    </row>
    <row r="137" spans="1:8" ht="18" customHeight="1">
      <c r="A137" s="214"/>
      <c r="B137" s="216"/>
      <c r="C137" s="222"/>
      <c r="D137" s="29" t="s">
        <v>275</v>
      </c>
      <c r="E137" s="17" t="s">
        <v>99</v>
      </c>
      <c r="F137" s="17" t="s">
        <v>276</v>
      </c>
    </row>
    <row r="138" spans="1:8" ht="18" customHeight="1">
      <c r="A138" s="214"/>
      <c r="B138" s="216"/>
      <c r="C138" s="220"/>
      <c r="D138" s="29" t="s">
        <v>277</v>
      </c>
      <c r="E138" s="17" t="s">
        <v>99</v>
      </c>
      <c r="F138" s="17" t="s">
        <v>278</v>
      </c>
    </row>
    <row r="139" spans="1:8" ht="28.5">
      <c r="A139" s="214"/>
      <c r="B139" s="216" t="s">
        <v>279</v>
      </c>
      <c r="C139" s="35" t="s">
        <v>280</v>
      </c>
      <c r="D139" s="29" t="s">
        <v>281</v>
      </c>
      <c r="E139" s="17" t="s">
        <v>99</v>
      </c>
      <c r="F139" s="17" t="s">
        <v>204</v>
      </c>
      <c r="G139" s="46"/>
      <c r="H139" s="46"/>
    </row>
    <row r="140" spans="1:8" ht="28.5">
      <c r="A140" s="214"/>
      <c r="B140" s="216"/>
      <c r="C140" s="35" t="s">
        <v>282</v>
      </c>
      <c r="D140" s="29" t="s">
        <v>283</v>
      </c>
      <c r="E140" s="42">
        <v>1900</v>
      </c>
      <c r="F140" s="42">
        <v>2060</v>
      </c>
      <c r="G140" s="46"/>
      <c r="H140" s="46"/>
    </row>
    <row r="141" spans="1:8" ht="18" customHeight="1">
      <c r="A141" s="214"/>
      <c r="B141" s="216"/>
      <c r="C141" s="224" t="s">
        <v>284</v>
      </c>
      <c r="D141" s="29" t="s">
        <v>285</v>
      </c>
      <c r="E141" s="41" t="s">
        <v>99</v>
      </c>
      <c r="F141" s="41">
        <v>0.6</v>
      </c>
      <c r="G141" s="46"/>
      <c r="H141" s="46"/>
    </row>
    <row r="142" spans="1:8" ht="18" customHeight="1">
      <c r="A142" s="214"/>
      <c r="B142" s="216"/>
      <c r="C142" s="224"/>
      <c r="D142" s="29" t="s">
        <v>286</v>
      </c>
      <c r="E142" s="41" t="s">
        <v>99</v>
      </c>
      <c r="F142" s="41">
        <v>0.05</v>
      </c>
      <c r="G142" s="46"/>
      <c r="H142" s="46"/>
    </row>
    <row r="143" spans="1:8" ht="18" customHeight="1">
      <c r="A143" s="214"/>
      <c r="B143" s="216"/>
      <c r="C143" s="233" t="s">
        <v>287</v>
      </c>
      <c r="D143" s="29" t="s">
        <v>288</v>
      </c>
      <c r="E143" s="47" t="s">
        <v>99</v>
      </c>
      <c r="F143" s="47" t="s">
        <v>289</v>
      </c>
      <c r="G143" s="46"/>
      <c r="H143" s="46"/>
    </row>
    <row r="144" spans="1:8" ht="18" customHeight="1">
      <c r="A144" s="214"/>
      <c r="B144" s="216"/>
      <c r="C144" s="233"/>
      <c r="D144" s="29" t="s">
        <v>290</v>
      </c>
      <c r="E144" s="47" t="s">
        <v>99</v>
      </c>
      <c r="F144" s="47" t="s">
        <v>291</v>
      </c>
      <c r="G144" s="46"/>
      <c r="H144" s="46"/>
    </row>
    <row r="145" spans="1:8" ht="18" customHeight="1">
      <c r="A145" s="214"/>
      <c r="B145" s="216"/>
      <c r="C145" s="224" t="s">
        <v>292</v>
      </c>
      <c r="D145" s="29" t="s">
        <v>293</v>
      </c>
      <c r="E145" s="17" t="s">
        <v>99</v>
      </c>
      <c r="F145" s="17" t="s">
        <v>294</v>
      </c>
      <c r="G145" s="46"/>
      <c r="H145" s="46"/>
    </row>
    <row r="146" spans="1:8" ht="18" customHeight="1">
      <c r="A146" s="214"/>
      <c r="B146" s="216"/>
      <c r="C146" s="224"/>
      <c r="D146" s="29" t="s">
        <v>295</v>
      </c>
      <c r="E146" s="17" t="s">
        <v>99</v>
      </c>
      <c r="F146" s="17" t="s">
        <v>294</v>
      </c>
      <c r="G146" s="46"/>
      <c r="H146" s="46"/>
    </row>
    <row r="147" spans="1:8" ht="18" customHeight="1">
      <c r="A147" s="214"/>
      <c r="B147" s="216"/>
      <c r="C147" s="48" t="s">
        <v>296</v>
      </c>
      <c r="D147" s="49" t="s">
        <v>297</v>
      </c>
      <c r="E147" s="47" t="s">
        <v>298</v>
      </c>
      <c r="F147" s="47" t="s">
        <v>299</v>
      </c>
      <c r="G147" s="46"/>
      <c r="H147" s="46"/>
    </row>
    <row r="148" spans="1:8" ht="24.95" customHeight="1">
      <c r="A148" s="214"/>
      <c r="B148" s="240" t="s">
        <v>300</v>
      </c>
      <c r="C148" s="27" t="s">
        <v>301</v>
      </c>
      <c r="D148" s="29" t="s">
        <v>302</v>
      </c>
      <c r="E148" s="17" t="s">
        <v>99</v>
      </c>
      <c r="F148" s="17" t="s">
        <v>160</v>
      </c>
      <c r="G148" s="46"/>
      <c r="H148" s="46"/>
    </row>
    <row r="149" spans="1:8" ht="24.95" customHeight="1">
      <c r="A149" s="214"/>
      <c r="B149" s="240"/>
      <c r="C149" s="17" t="s">
        <v>303</v>
      </c>
      <c r="D149" s="32" t="s">
        <v>304</v>
      </c>
      <c r="E149" s="17" t="s">
        <v>99</v>
      </c>
      <c r="F149" s="17" t="s">
        <v>105</v>
      </c>
    </row>
    <row r="150" spans="1:8" ht="18" customHeight="1">
      <c r="A150" s="214"/>
      <c r="B150" s="240" t="s">
        <v>305</v>
      </c>
      <c r="C150" s="223" t="s">
        <v>306</v>
      </c>
      <c r="D150" s="50" t="s">
        <v>307</v>
      </c>
      <c r="E150" s="17" t="s">
        <v>308</v>
      </c>
      <c r="F150" s="17" t="s">
        <v>308</v>
      </c>
    </row>
    <row r="151" spans="1:8" ht="18" customHeight="1">
      <c r="A151" s="214"/>
      <c r="B151" s="240"/>
      <c r="C151" s="223"/>
      <c r="D151" s="50" t="s">
        <v>309</v>
      </c>
      <c r="E151" s="17" t="s">
        <v>310</v>
      </c>
      <c r="F151" s="17" t="s">
        <v>310</v>
      </c>
    </row>
    <row r="152" spans="1:8" ht="18" customHeight="1">
      <c r="A152" s="214"/>
      <c r="B152" s="240"/>
      <c r="C152" s="223"/>
      <c r="D152" s="50" t="s">
        <v>311</v>
      </c>
      <c r="E152" s="17" t="s">
        <v>312</v>
      </c>
      <c r="F152" s="17" t="s">
        <v>312</v>
      </c>
    </row>
    <row r="153" spans="1:8" ht="18" customHeight="1">
      <c r="A153" s="214"/>
      <c r="B153" s="240"/>
      <c r="C153" s="223"/>
      <c r="D153" s="50" t="s">
        <v>313</v>
      </c>
      <c r="E153" s="19">
        <v>0.95</v>
      </c>
      <c r="F153" s="19">
        <v>0.95</v>
      </c>
    </row>
    <row r="154" spans="1:8" ht="18" customHeight="1">
      <c r="A154" s="214"/>
      <c r="B154" s="240"/>
      <c r="C154" s="223"/>
      <c r="D154" s="32" t="s">
        <v>314</v>
      </c>
      <c r="E154" s="19" t="s">
        <v>99</v>
      </c>
      <c r="F154" s="19">
        <v>1</v>
      </c>
    </row>
    <row r="155" spans="1:8" ht="18" customHeight="1">
      <c r="A155" s="214"/>
      <c r="B155" s="240"/>
      <c r="C155" s="223"/>
      <c r="D155" s="32" t="s">
        <v>315</v>
      </c>
      <c r="E155" s="19" t="s">
        <v>99</v>
      </c>
      <c r="F155" s="19">
        <v>0.95</v>
      </c>
    </row>
    <row r="156" spans="1:8" ht="18" customHeight="1">
      <c r="A156" s="214"/>
      <c r="B156" s="240"/>
      <c r="C156" s="223" t="s">
        <v>316</v>
      </c>
      <c r="D156" s="32" t="s">
        <v>317</v>
      </c>
      <c r="E156" s="17" t="s">
        <v>318</v>
      </c>
      <c r="F156" s="17" t="s">
        <v>318</v>
      </c>
    </row>
    <row r="157" spans="1:8" ht="18" customHeight="1">
      <c r="A157" s="214"/>
      <c r="B157" s="240"/>
      <c r="C157" s="223"/>
      <c r="D157" s="51" t="s">
        <v>319</v>
      </c>
      <c r="E157" s="17" t="s">
        <v>312</v>
      </c>
      <c r="F157" s="17" t="s">
        <v>312</v>
      </c>
    </row>
    <row r="158" spans="1:8" ht="18" customHeight="1">
      <c r="A158" s="214"/>
      <c r="B158" s="240"/>
      <c r="C158" s="223"/>
      <c r="D158" s="52" t="s">
        <v>320</v>
      </c>
      <c r="E158" s="53" t="s">
        <v>321</v>
      </c>
      <c r="F158" s="17" t="s">
        <v>321</v>
      </c>
    </row>
    <row r="159" spans="1:8" ht="18" customHeight="1">
      <c r="A159" s="214"/>
      <c r="B159" s="240"/>
      <c r="C159" s="17" t="s">
        <v>322</v>
      </c>
      <c r="D159" s="54" t="s">
        <v>323</v>
      </c>
      <c r="E159" s="55" t="s">
        <v>99</v>
      </c>
      <c r="F159" s="47" t="s">
        <v>324</v>
      </c>
    </row>
    <row r="160" spans="1:8" ht="18" customHeight="1">
      <c r="A160" s="214"/>
      <c r="B160" s="240"/>
      <c r="C160" s="223" t="s">
        <v>78</v>
      </c>
      <c r="D160" s="56" t="s">
        <v>325</v>
      </c>
      <c r="E160" s="57">
        <v>0.51690000000000003</v>
      </c>
      <c r="F160" s="57">
        <v>0.5</v>
      </c>
    </row>
    <row r="161" spans="1:6" ht="14.25">
      <c r="A161" s="214"/>
      <c r="B161" s="240"/>
      <c r="C161" s="223"/>
      <c r="D161" s="32" t="s">
        <v>326</v>
      </c>
      <c r="E161" s="58">
        <v>1</v>
      </c>
      <c r="F161" s="58">
        <v>1</v>
      </c>
    </row>
    <row r="162" spans="1:6" ht="14.25">
      <c r="A162" s="214"/>
      <c r="B162" s="240"/>
      <c r="C162" s="223"/>
      <c r="D162" s="33" t="s">
        <v>327</v>
      </c>
      <c r="E162" s="58">
        <v>1</v>
      </c>
      <c r="F162" s="58">
        <v>1</v>
      </c>
    </row>
    <row r="163" spans="1:6" ht="14.25">
      <c r="A163" s="214"/>
      <c r="B163" s="240"/>
      <c r="C163" s="223"/>
      <c r="D163" s="59" t="s">
        <v>328</v>
      </c>
      <c r="E163" s="57">
        <v>1</v>
      </c>
      <c r="F163" s="57">
        <v>1</v>
      </c>
    </row>
    <row r="164" spans="1:6" ht="14.25">
      <c r="A164" s="214"/>
      <c r="B164" s="240"/>
      <c r="C164" s="223"/>
      <c r="D164" s="59" t="s">
        <v>329</v>
      </c>
      <c r="E164" s="60" t="s">
        <v>330</v>
      </c>
      <c r="F164" s="60" t="s">
        <v>331</v>
      </c>
    </row>
    <row r="165" spans="1:6" ht="14.25">
      <c r="A165" s="215"/>
      <c r="B165" s="240"/>
      <c r="C165" s="223"/>
      <c r="D165" s="59" t="s">
        <v>332</v>
      </c>
      <c r="E165" s="60" t="s">
        <v>330</v>
      </c>
      <c r="F165" s="60" t="s">
        <v>331</v>
      </c>
    </row>
    <row r="166" spans="1:6" ht="28.5">
      <c r="A166" s="255" t="s">
        <v>95</v>
      </c>
      <c r="B166" s="247" t="s">
        <v>333</v>
      </c>
      <c r="C166" s="218" t="s">
        <v>334</v>
      </c>
      <c r="D166" s="33" t="s">
        <v>335</v>
      </c>
      <c r="E166" s="42" t="s">
        <v>336</v>
      </c>
      <c r="F166" s="42" t="s">
        <v>337</v>
      </c>
    </row>
    <row r="167" spans="1:6" ht="14.25">
      <c r="A167" s="255"/>
      <c r="B167" s="247"/>
      <c r="C167" s="222"/>
      <c r="D167" s="33" t="s">
        <v>338</v>
      </c>
      <c r="E167" s="42" t="s">
        <v>339</v>
      </c>
      <c r="F167" s="42" t="s">
        <v>340</v>
      </c>
    </row>
    <row r="168" spans="1:6" ht="14.25">
      <c r="A168" s="255"/>
      <c r="B168" s="247"/>
      <c r="C168" s="222"/>
      <c r="D168" s="33" t="s">
        <v>341</v>
      </c>
      <c r="E168" s="42" t="s">
        <v>342</v>
      </c>
      <c r="F168" s="42" t="s">
        <v>343</v>
      </c>
    </row>
    <row r="169" spans="1:6" ht="14.25">
      <c r="A169" s="255"/>
      <c r="B169" s="247"/>
      <c r="C169" s="222"/>
      <c r="D169" s="33" t="s">
        <v>344</v>
      </c>
      <c r="E169" s="57" t="s">
        <v>99</v>
      </c>
      <c r="F169" s="57">
        <v>0.25</v>
      </c>
    </row>
    <row r="170" spans="1:6" ht="14.25">
      <c r="A170" s="255"/>
      <c r="B170" s="247"/>
      <c r="C170" s="220"/>
      <c r="D170" s="33" t="s">
        <v>345</v>
      </c>
      <c r="E170" s="42" t="s">
        <v>342</v>
      </c>
      <c r="F170" s="42" t="s">
        <v>343</v>
      </c>
    </row>
    <row r="171" spans="1:6" ht="14.25">
      <c r="A171" s="255"/>
      <c r="B171" s="247"/>
      <c r="C171" s="218" t="s">
        <v>346</v>
      </c>
      <c r="D171" s="61" t="s">
        <v>347</v>
      </c>
      <c r="E171" s="42" t="s">
        <v>348</v>
      </c>
      <c r="F171" s="42" t="s">
        <v>349</v>
      </c>
    </row>
    <row r="172" spans="1:6" ht="14.25">
      <c r="A172" s="255"/>
      <c r="B172" s="247"/>
      <c r="C172" s="222"/>
      <c r="D172" s="61" t="s">
        <v>350</v>
      </c>
      <c r="E172" s="42" t="s">
        <v>330</v>
      </c>
      <c r="F172" s="42" t="s">
        <v>331</v>
      </c>
    </row>
    <row r="173" spans="1:6" ht="14.25">
      <c r="A173" s="255"/>
      <c r="B173" s="247"/>
      <c r="C173" s="222"/>
      <c r="D173" s="61" t="s">
        <v>351</v>
      </c>
      <c r="E173" s="42" t="s">
        <v>352</v>
      </c>
      <c r="F173" s="42" t="s">
        <v>353</v>
      </c>
    </row>
    <row r="174" spans="1:6" ht="14.25">
      <c r="A174" s="255"/>
      <c r="B174" s="247"/>
      <c r="C174" s="222"/>
      <c r="D174" s="61" t="s">
        <v>354</v>
      </c>
      <c r="E174" s="42" t="s">
        <v>355</v>
      </c>
      <c r="F174" s="42" t="s">
        <v>356</v>
      </c>
    </row>
    <row r="175" spans="1:6" ht="14.25">
      <c r="A175" s="255"/>
      <c r="B175" s="247"/>
      <c r="C175" s="222"/>
      <c r="D175" s="61" t="s">
        <v>357</v>
      </c>
      <c r="E175" s="42" t="s">
        <v>358</v>
      </c>
      <c r="F175" s="42" t="s">
        <v>359</v>
      </c>
    </row>
    <row r="176" spans="1:6" ht="14.25">
      <c r="A176" s="255"/>
      <c r="B176" s="247"/>
      <c r="C176" s="222"/>
      <c r="D176" s="61" t="s">
        <v>360</v>
      </c>
      <c r="E176" s="42" t="s">
        <v>361</v>
      </c>
      <c r="F176" s="42" t="s">
        <v>362</v>
      </c>
    </row>
    <row r="177" spans="1:6" ht="14.25">
      <c r="A177" s="255"/>
      <c r="B177" s="247"/>
      <c r="C177" s="220"/>
      <c r="D177" s="61" t="s">
        <v>363</v>
      </c>
      <c r="E177" s="42" t="s">
        <v>342</v>
      </c>
      <c r="F177" s="42" t="s">
        <v>343</v>
      </c>
    </row>
    <row r="178" spans="1:6" ht="14.25">
      <c r="A178" s="255"/>
      <c r="B178" s="247"/>
      <c r="C178" s="224" t="s">
        <v>364</v>
      </c>
      <c r="D178" s="61" t="s">
        <v>365</v>
      </c>
      <c r="E178" s="42" t="s">
        <v>366</v>
      </c>
      <c r="F178" s="42" t="s">
        <v>366</v>
      </c>
    </row>
    <row r="179" spans="1:6" ht="14.25">
      <c r="A179" s="255"/>
      <c r="B179" s="247"/>
      <c r="C179" s="224"/>
      <c r="D179" s="61" t="s">
        <v>367</v>
      </c>
      <c r="E179" s="42" t="s">
        <v>105</v>
      </c>
      <c r="F179" s="42" t="s">
        <v>105</v>
      </c>
    </row>
    <row r="180" spans="1:6" ht="14.25">
      <c r="A180" s="255"/>
      <c r="B180" s="247"/>
      <c r="C180" s="224"/>
      <c r="D180" s="61" t="s">
        <v>368</v>
      </c>
      <c r="E180" s="42" t="s">
        <v>172</v>
      </c>
      <c r="F180" s="42" t="s">
        <v>172</v>
      </c>
    </row>
    <row r="181" spans="1:6" ht="14.25">
      <c r="A181" s="255"/>
      <c r="B181" s="247"/>
      <c r="C181" s="224"/>
      <c r="D181" s="61" t="s">
        <v>369</v>
      </c>
      <c r="E181" s="57">
        <v>1</v>
      </c>
      <c r="F181" s="57">
        <v>1</v>
      </c>
    </row>
    <row r="182" spans="1:6" ht="14.25">
      <c r="A182" s="255"/>
      <c r="B182" s="247"/>
      <c r="C182" s="225" t="s">
        <v>370</v>
      </c>
      <c r="D182" s="61" t="s">
        <v>371</v>
      </c>
      <c r="E182" s="42" t="s">
        <v>372</v>
      </c>
      <c r="F182" s="42" t="s">
        <v>373</v>
      </c>
    </row>
    <row r="183" spans="1:6" ht="14.25">
      <c r="A183" s="255"/>
      <c r="B183" s="247"/>
      <c r="C183" s="225"/>
      <c r="D183" s="61" t="s">
        <v>374</v>
      </c>
      <c r="E183" s="42" t="s">
        <v>375</v>
      </c>
      <c r="F183" s="42" t="s">
        <v>376</v>
      </c>
    </row>
    <row r="184" spans="1:6" ht="14.25">
      <c r="A184" s="255"/>
      <c r="B184" s="247"/>
      <c r="C184" s="225"/>
      <c r="D184" s="61" t="s">
        <v>377</v>
      </c>
      <c r="E184" s="42" t="s">
        <v>375</v>
      </c>
      <c r="F184" s="42" t="s">
        <v>376</v>
      </c>
    </row>
    <row r="185" spans="1:6" ht="14.25">
      <c r="A185" s="255"/>
      <c r="B185" s="247"/>
      <c r="C185" s="225" t="s">
        <v>378</v>
      </c>
      <c r="D185" s="61" t="s">
        <v>379</v>
      </c>
      <c r="E185" s="42" t="s">
        <v>380</v>
      </c>
      <c r="F185" s="42" t="s">
        <v>330</v>
      </c>
    </row>
    <row r="186" spans="1:6" ht="14.25">
      <c r="A186" s="255"/>
      <c r="B186" s="247"/>
      <c r="C186" s="225"/>
      <c r="D186" s="61" t="s">
        <v>381</v>
      </c>
      <c r="E186" s="42" t="s">
        <v>330</v>
      </c>
      <c r="F186" s="42" t="s">
        <v>331</v>
      </c>
    </row>
    <row r="187" spans="1:6" ht="14.25">
      <c r="A187" s="255"/>
      <c r="B187" s="247"/>
      <c r="C187" s="225" t="s">
        <v>382</v>
      </c>
      <c r="D187" s="61" t="s">
        <v>383</v>
      </c>
      <c r="E187" s="57">
        <v>0.5</v>
      </c>
      <c r="F187" s="57">
        <v>1</v>
      </c>
    </row>
    <row r="188" spans="1:6" ht="14.25">
      <c r="A188" s="255"/>
      <c r="B188" s="247"/>
      <c r="C188" s="225"/>
      <c r="D188" s="61" t="s">
        <v>384</v>
      </c>
      <c r="E188" s="57">
        <v>0.5</v>
      </c>
      <c r="F188" s="57">
        <v>1</v>
      </c>
    </row>
    <row r="189" spans="1:6" ht="14.25">
      <c r="A189" s="255"/>
      <c r="B189" s="247"/>
      <c r="C189" s="225" t="s">
        <v>385</v>
      </c>
      <c r="D189" s="61" t="s">
        <v>386</v>
      </c>
      <c r="E189" s="42" t="s">
        <v>99</v>
      </c>
      <c r="F189" s="42" t="s">
        <v>387</v>
      </c>
    </row>
    <row r="190" spans="1:6" ht="14.25">
      <c r="A190" s="255"/>
      <c r="B190" s="247"/>
      <c r="C190" s="225"/>
      <c r="D190" s="61" t="s">
        <v>388</v>
      </c>
      <c r="E190" s="42" t="s">
        <v>99</v>
      </c>
      <c r="F190" s="42" t="s">
        <v>389</v>
      </c>
    </row>
    <row r="191" spans="1:6" ht="14.25">
      <c r="A191" s="255"/>
      <c r="B191" s="247"/>
      <c r="C191" s="225" t="s">
        <v>390</v>
      </c>
      <c r="D191" s="61" t="s">
        <v>391</v>
      </c>
      <c r="E191" s="42" t="s">
        <v>99</v>
      </c>
      <c r="F191" s="42" t="s">
        <v>339</v>
      </c>
    </row>
    <row r="192" spans="1:6" ht="14.25">
      <c r="A192" s="255"/>
      <c r="B192" s="247"/>
      <c r="C192" s="227"/>
      <c r="D192" s="62" t="s">
        <v>392</v>
      </c>
      <c r="E192" s="63" t="s">
        <v>99</v>
      </c>
      <c r="F192" s="63" t="s">
        <v>393</v>
      </c>
    </row>
    <row r="193" spans="1:6" ht="14.25">
      <c r="A193" s="64" t="s">
        <v>36</v>
      </c>
      <c r="B193" s="179" t="s">
        <v>37</v>
      </c>
      <c r="C193" s="250"/>
      <c r="D193" s="65" t="s">
        <v>38</v>
      </c>
      <c r="E193" s="17" t="s">
        <v>39</v>
      </c>
      <c r="F193" s="17" t="s">
        <v>40</v>
      </c>
    </row>
    <row r="194" spans="1:6" ht="14.25">
      <c r="A194" s="242" t="s">
        <v>394</v>
      </c>
      <c r="B194" s="251" t="s">
        <v>395</v>
      </c>
      <c r="C194" s="252"/>
      <c r="D194" s="66" t="s">
        <v>396</v>
      </c>
      <c r="E194" s="34" t="s">
        <v>397</v>
      </c>
      <c r="F194" s="34" t="s">
        <v>398</v>
      </c>
    </row>
    <row r="195" spans="1:6" ht="14.25">
      <c r="A195" s="242"/>
      <c r="B195" s="251"/>
      <c r="C195" s="252"/>
      <c r="D195" s="66" t="s">
        <v>399</v>
      </c>
      <c r="E195" s="34" t="s">
        <v>400</v>
      </c>
      <c r="F195" s="67" t="s">
        <v>401</v>
      </c>
    </row>
    <row r="196" spans="1:6" ht="14.25">
      <c r="A196" s="242"/>
      <c r="B196" s="251"/>
      <c r="C196" s="252"/>
      <c r="D196" s="66" t="s">
        <v>402</v>
      </c>
      <c r="E196" s="34" t="s">
        <v>298</v>
      </c>
      <c r="F196" s="34" t="s">
        <v>342</v>
      </c>
    </row>
    <row r="197" spans="1:6" ht="14.25">
      <c r="A197" s="242"/>
      <c r="B197" s="251"/>
      <c r="C197" s="252"/>
      <c r="D197" s="66" t="s">
        <v>403</v>
      </c>
      <c r="E197" s="34" t="s">
        <v>339</v>
      </c>
      <c r="F197" s="34" t="s">
        <v>298</v>
      </c>
    </row>
    <row r="198" spans="1:6" ht="14.25">
      <c r="A198" s="242"/>
      <c r="B198" s="251"/>
      <c r="C198" s="252"/>
      <c r="D198" s="66" t="s">
        <v>404</v>
      </c>
      <c r="E198" s="34" t="s">
        <v>105</v>
      </c>
      <c r="F198" s="34" t="s">
        <v>204</v>
      </c>
    </row>
    <row r="199" spans="1:6" ht="14.25">
      <c r="A199" s="242"/>
      <c r="B199" s="251"/>
      <c r="C199" s="252"/>
      <c r="D199" s="66" t="s">
        <v>405</v>
      </c>
      <c r="E199" s="68" t="s">
        <v>99</v>
      </c>
      <c r="F199" s="34" t="s">
        <v>193</v>
      </c>
    </row>
    <row r="200" spans="1:6" ht="14.25">
      <c r="A200" s="242"/>
      <c r="B200" s="253"/>
      <c r="C200" s="254"/>
      <c r="D200" s="66" t="s">
        <v>406</v>
      </c>
      <c r="E200" s="34" t="s">
        <v>407</v>
      </c>
      <c r="F200" s="34" t="s">
        <v>408</v>
      </c>
    </row>
    <row r="201" spans="1:6" ht="14.25">
      <c r="A201" s="242"/>
      <c r="B201" s="244" t="s">
        <v>409</v>
      </c>
      <c r="C201" s="245"/>
      <c r="D201" s="66" t="s">
        <v>410</v>
      </c>
      <c r="E201" s="34" t="s">
        <v>411</v>
      </c>
      <c r="F201" s="34" t="s">
        <v>412</v>
      </c>
    </row>
    <row r="202" spans="1:6" ht="14.25">
      <c r="A202" s="242"/>
      <c r="B202" s="248"/>
      <c r="C202" s="249"/>
      <c r="D202" s="66" t="s">
        <v>413</v>
      </c>
      <c r="E202" s="42" t="s">
        <v>414</v>
      </c>
      <c r="F202" s="42" t="s">
        <v>414</v>
      </c>
    </row>
    <row r="203" spans="1:6" ht="14.25">
      <c r="A203" s="242"/>
      <c r="B203" s="244" t="s">
        <v>415</v>
      </c>
      <c r="C203" s="245"/>
      <c r="D203" s="66" t="s">
        <v>416</v>
      </c>
      <c r="E203" s="17" t="s">
        <v>321</v>
      </c>
      <c r="F203" s="17" t="s">
        <v>321</v>
      </c>
    </row>
    <row r="204" spans="1:6" ht="14.25">
      <c r="A204" s="242"/>
      <c r="B204" s="246"/>
      <c r="C204" s="247"/>
      <c r="D204" s="66" t="s">
        <v>417</v>
      </c>
      <c r="E204" s="17" t="s">
        <v>418</v>
      </c>
      <c r="F204" s="17" t="s">
        <v>418</v>
      </c>
    </row>
    <row r="205" spans="1:6" ht="14.25">
      <c r="A205" s="242"/>
      <c r="B205" s="246"/>
      <c r="C205" s="247"/>
      <c r="D205" s="66" t="s">
        <v>419</v>
      </c>
      <c r="E205" s="17" t="s">
        <v>420</v>
      </c>
      <c r="F205" s="17" t="s">
        <v>420</v>
      </c>
    </row>
    <row r="206" spans="1:6" ht="14.25">
      <c r="A206" s="242"/>
      <c r="B206" s="248"/>
      <c r="C206" s="249"/>
      <c r="D206" s="66" t="s">
        <v>421</v>
      </c>
      <c r="E206" s="17" t="s">
        <v>420</v>
      </c>
      <c r="F206" s="17" t="s">
        <v>420</v>
      </c>
    </row>
    <row r="207" spans="1:6" ht="14.25">
      <c r="A207" s="242"/>
      <c r="B207" s="244" t="s">
        <v>422</v>
      </c>
      <c r="C207" s="245"/>
      <c r="D207" s="66" t="s">
        <v>423</v>
      </c>
      <c r="E207" s="17" t="s">
        <v>422</v>
      </c>
      <c r="F207" s="17" t="s">
        <v>422</v>
      </c>
    </row>
    <row r="208" spans="1:6" ht="14.25">
      <c r="A208" s="242"/>
      <c r="B208" s="246"/>
      <c r="C208" s="247"/>
      <c r="D208" s="69" t="s">
        <v>216</v>
      </c>
      <c r="E208" s="17" t="s">
        <v>424</v>
      </c>
      <c r="F208" s="17" t="s">
        <v>424</v>
      </c>
    </row>
    <row r="209" spans="1:6" ht="14.25">
      <c r="A209" s="242"/>
      <c r="B209" s="246"/>
      <c r="C209" s="247"/>
      <c r="D209" s="66" t="s">
        <v>425</v>
      </c>
      <c r="E209" s="17" t="s">
        <v>426</v>
      </c>
      <c r="F209" s="17" t="s">
        <v>426</v>
      </c>
    </row>
    <row r="210" spans="1:6" ht="14.25">
      <c r="A210" s="243"/>
      <c r="B210" s="248"/>
      <c r="C210" s="249"/>
      <c r="D210" s="70" t="s">
        <v>427</v>
      </c>
      <c r="E210" s="17" t="s">
        <v>426</v>
      </c>
      <c r="F210" s="17" t="s">
        <v>426</v>
      </c>
    </row>
    <row r="211" spans="1:6" ht="14.25">
      <c r="A211" s="241" t="s">
        <v>428</v>
      </c>
      <c r="B211" s="244" t="s">
        <v>429</v>
      </c>
      <c r="C211" s="245"/>
      <c r="D211" s="66" t="s">
        <v>430</v>
      </c>
      <c r="E211" s="68" t="s">
        <v>99</v>
      </c>
      <c r="F211" s="17" t="s">
        <v>162</v>
      </c>
    </row>
    <row r="212" spans="1:6" ht="14.25">
      <c r="A212" s="242"/>
      <c r="B212" s="246"/>
      <c r="C212" s="247"/>
      <c r="D212" s="66" t="s">
        <v>431</v>
      </c>
      <c r="E212" s="68" t="s">
        <v>99</v>
      </c>
      <c r="F212" s="17" t="s">
        <v>162</v>
      </c>
    </row>
    <row r="213" spans="1:6" ht="14.25">
      <c r="A213" s="242"/>
      <c r="B213" s="246"/>
      <c r="C213" s="247"/>
      <c r="D213" s="66" t="s">
        <v>432</v>
      </c>
      <c r="E213" s="71" t="s">
        <v>433</v>
      </c>
      <c r="F213" s="19" t="s">
        <v>433</v>
      </c>
    </row>
    <row r="214" spans="1:6" ht="14.25">
      <c r="A214" s="242"/>
      <c r="B214" s="246"/>
      <c r="C214" s="247"/>
      <c r="D214" s="66" t="s">
        <v>434</v>
      </c>
      <c r="E214" s="68" t="s">
        <v>99</v>
      </c>
      <c r="F214" s="17" t="s">
        <v>162</v>
      </c>
    </row>
    <row r="215" spans="1:6" ht="14.25">
      <c r="A215" s="243"/>
      <c r="B215" s="248"/>
      <c r="C215" s="249"/>
      <c r="D215" s="66" t="s">
        <v>435</v>
      </c>
      <c r="E215" s="71" t="s">
        <v>433</v>
      </c>
      <c r="F215" s="71" t="s">
        <v>433</v>
      </c>
    </row>
    <row r="216" spans="1:6" ht="14.25">
      <c r="B216" s="72"/>
      <c r="C216" s="72"/>
      <c r="D216" s="73"/>
      <c r="E216" s="74"/>
      <c r="F216" s="75"/>
    </row>
    <row r="217" spans="1:6" ht="14.25">
      <c r="B217" s="72"/>
      <c r="C217" s="72"/>
      <c r="D217" s="76"/>
      <c r="E217" s="77"/>
      <c r="F217" s="77"/>
    </row>
    <row r="218" spans="1:6" ht="14.25">
      <c r="B218" s="72"/>
      <c r="C218" s="72"/>
      <c r="D218" s="78"/>
      <c r="E218" s="79"/>
      <c r="F218" s="79"/>
    </row>
    <row r="219" spans="1:6">
      <c r="B219" s="72"/>
      <c r="C219" s="72"/>
      <c r="D219" s="78"/>
      <c r="E219" s="78"/>
      <c r="F219" s="78"/>
    </row>
    <row r="220" spans="1:6">
      <c r="B220" s="72"/>
      <c r="C220" s="72"/>
    </row>
  </sheetData>
  <mergeCells count="110">
    <mergeCell ref="C123:C124"/>
    <mergeCell ref="C125:C134"/>
    <mergeCell ref="A211:A215"/>
    <mergeCell ref="B211:C215"/>
    <mergeCell ref="B193:C193"/>
    <mergeCell ref="A194:A210"/>
    <mergeCell ref="B194:C200"/>
    <mergeCell ref="B201:C202"/>
    <mergeCell ref="B203:C206"/>
    <mergeCell ref="B207:C210"/>
    <mergeCell ref="A166:A192"/>
    <mergeCell ref="B166:B192"/>
    <mergeCell ref="C166:C170"/>
    <mergeCell ref="C171:C177"/>
    <mergeCell ref="C178:C181"/>
    <mergeCell ref="C182:C184"/>
    <mergeCell ref="C185:C186"/>
    <mergeCell ref="C187:C188"/>
    <mergeCell ref="C189:C190"/>
    <mergeCell ref="C191:C192"/>
    <mergeCell ref="A135:A165"/>
    <mergeCell ref="B135:B138"/>
    <mergeCell ref="C135:C138"/>
    <mergeCell ref="B139:B147"/>
    <mergeCell ref="C141:C142"/>
    <mergeCell ref="C143:C144"/>
    <mergeCell ref="A101:A134"/>
    <mergeCell ref="B101:B106"/>
    <mergeCell ref="C101:C104"/>
    <mergeCell ref="C105:C106"/>
    <mergeCell ref="B107:B109"/>
    <mergeCell ref="C107:C108"/>
    <mergeCell ref="B110:B116"/>
    <mergeCell ref="C110:C112"/>
    <mergeCell ref="C113:C116"/>
    <mergeCell ref="B117:B134"/>
    <mergeCell ref="C145:C146"/>
    <mergeCell ref="B148:B149"/>
    <mergeCell ref="B150:B165"/>
    <mergeCell ref="C150:C155"/>
    <mergeCell ref="C156:C158"/>
    <mergeCell ref="C160:C165"/>
    <mergeCell ref="C117:C119"/>
    <mergeCell ref="C120:C122"/>
    <mergeCell ref="A63:A100"/>
    <mergeCell ref="B63:B81"/>
    <mergeCell ref="C63:C64"/>
    <mergeCell ref="C66:C67"/>
    <mergeCell ref="C68:C70"/>
    <mergeCell ref="C71:C76"/>
    <mergeCell ref="C77:C79"/>
    <mergeCell ref="C80:C81"/>
    <mergeCell ref="B82:B92"/>
    <mergeCell ref="C82:C83"/>
    <mergeCell ref="C84:C85"/>
    <mergeCell ref="C87:C92"/>
    <mergeCell ref="B93:B100"/>
    <mergeCell ref="C93:C94"/>
    <mergeCell ref="C95:C96"/>
    <mergeCell ref="C97:C98"/>
    <mergeCell ref="C99:C100"/>
    <mergeCell ref="A30:A35"/>
    <mergeCell ref="B30:C31"/>
    <mergeCell ref="B32:C33"/>
    <mergeCell ref="B34:C35"/>
    <mergeCell ref="A36:A61"/>
    <mergeCell ref="B36:C43"/>
    <mergeCell ref="B44:C49"/>
    <mergeCell ref="B50:C53"/>
    <mergeCell ref="B54:C55"/>
    <mergeCell ref="B56:C58"/>
    <mergeCell ref="B59:C61"/>
    <mergeCell ref="C18:D18"/>
    <mergeCell ref="C19:D19"/>
    <mergeCell ref="C26:D26"/>
    <mergeCell ref="A27:B27"/>
    <mergeCell ref="C27:F27"/>
    <mergeCell ref="A28:B28"/>
    <mergeCell ref="C28:F28"/>
    <mergeCell ref="B29:C29"/>
    <mergeCell ref="C20:D20"/>
    <mergeCell ref="C21:D21"/>
    <mergeCell ref="C22:D22"/>
    <mergeCell ref="C23:D23"/>
    <mergeCell ref="C24:D24"/>
    <mergeCell ref="C25:D25"/>
    <mergeCell ref="A1:F1"/>
    <mergeCell ref="A2:F2"/>
    <mergeCell ref="A3:B3"/>
    <mergeCell ref="C3:F3"/>
    <mergeCell ref="A4:B4"/>
    <mergeCell ref="C4:F4"/>
    <mergeCell ref="A5:B5"/>
    <mergeCell ref="C5:F5"/>
    <mergeCell ref="A6:A26"/>
    <mergeCell ref="B6:B15"/>
    <mergeCell ref="C6:E6"/>
    <mergeCell ref="C7:E7"/>
    <mergeCell ref="C8:C11"/>
    <mergeCell ref="D8:E8"/>
    <mergeCell ref="D9:E9"/>
    <mergeCell ref="D10:E10"/>
    <mergeCell ref="D11:E11"/>
    <mergeCell ref="C12:E12"/>
    <mergeCell ref="C13:E13"/>
    <mergeCell ref="C14:E14"/>
    <mergeCell ref="C15:E15"/>
    <mergeCell ref="B16:B26"/>
    <mergeCell ref="C16:D16"/>
    <mergeCell ref="C17:D17"/>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workbookViewId="0">
      <selection activeCell="F20" sqref="F20"/>
    </sheetView>
  </sheetViews>
  <sheetFormatPr defaultColWidth="9" defaultRowHeight="13.5"/>
  <cols>
    <col min="1" max="1" width="13.125" style="80" customWidth="1"/>
    <col min="2" max="2" width="14.5" style="80" customWidth="1"/>
    <col min="3" max="3" width="26.25" style="80" customWidth="1"/>
    <col min="4" max="4" width="18.125" style="80" customWidth="1"/>
    <col min="5" max="5" width="13.125" style="80" customWidth="1"/>
    <col min="6" max="6" width="28.625" style="80" customWidth="1"/>
    <col min="7" max="16384" width="9" style="80"/>
  </cols>
  <sheetData>
    <row r="1" spans="1:6" ht="15.75">
      <c r="A1" s="259" t="s">
        <v>436</v>
      </c>
      <c r="B1" s="259"/>
      <c r="C1" s="259"/>
      <c r="D1" s="259"/>
      <c r="E1" s="259"/>
      <c r="F1" s="259"/>
    </row>
    <row r="2" spans="1:6">
      <c r="A2" s="260" t="s">
        <v>437</v>
      </c>
      <c r="B2" s="260"/>
      <c r="C2" s="260"/>
      <c r="D2" s="260"/>
      <c r="E2" s="260"/>
      <c r="F2" s="260"/>
    </row>
    <row r="3" spans="1:6">
      <c r="A3" s="256" t="s">
        <v>438</v>
      </c>
      <c r="B3" s="256"/>
      <c r="C3" s="256" t="s">
        <v>439</v>
      </c>
      <c r="D3" s="256"/>
      <c r="E3" s="81" t="s">
        <v>440</v>
      </c>
      <c r="F3" s="81" t="s">
        <v>441</v>
      </c>
    </row>
    <row r="4" spans="1:6" ht="22.5">
      <c r="A4" s="256" t="s">
        <v>442</v>
      </c>
      <c r="B4" s="256"/>
      <c r="C4" s="261" t="s">
        <v>443</v>
      </c>
      <c r="D4" s="261"/>
      <c r="E4" s="81" t="s">
        <v>444</v>
      </c>
      <c r="F4" s="82" t="s">
        <v>445</v>
      </c>
    </row>
    <row r="5" spans="1:6">
      <c r="A5" s="256" t="s">
        <v>446</v>
      </c>
      <c r="B5" s="256"/>
      <c r="C5" s="257">
        <v>44927</v>
      </c>
      <c r="D5" s="256"/>
      <c r="E5" s="81" t="s">
        <v>447</v>
      </c>
      <c r="F5" s="83">
        <v>45291</v>
      </c>
    </row>
    <row r="6" spans="1:6" ht="22.5">
      <c r="A6" s="256" t="s">
        <v>448</v>
      </c>
      <c r="B6" s="256"/>
      <c r="C6" s="256" t="s">
        <v>3</v>
      </c>
      <c r="D6" s="256"/>
      <c r="E6" s="81" t="s">
        <v>449</v>
      </c>
      <c r="F6" s="81" t="s">
        <v>450</v>
      </c>
    </row>
    <row r="7" spans="1:6" s="84" customFormat="1" ht="245.25" customHeight="1">
      <c r="A7" s="258" t="s">
        <v>451</v>
      </c>
      <c r="B7" s="258"/>
      <c r="C7" s="258" t="s">
        <v>452</v>
      </c>
      <c r="D7" s="258"/>
      <c r="E7" s="258"/>
      <c r="F7" s="258"/>
    </row>
    <row r="8" spans="1:6" s="84" customFormat="1" ht="172.5" customHeight="1">
      <c r="A8" s="258" t="s">
        <v>453</v>
      </c>
      <c r="B8" s="258"/>
      <c r="C8" s="258" t="s">
        <v>454</v>
      </c>
      <c r="D8" s="258"/>
      <c r="E8" s="258"/>
      <c r="F8" s="258"/>
    </row>
    <row r="9" spans="1:6" s="84" customFormat="1" ht="116.25" customHeight="1">
      <c r="A9" s="258" t="s">
        <v>455</v>
      </c>
      <c r="B9" s="258"/>
      <c r="C9" s="258" t="s">
        <v>456</v>
      </c>
      <c r="D9" s="258"/>
      <c r="E9" s="258"/>
      <c r="F9" s="258"/>
    </row>
    <row r="10" spans="1:6" ht="22.5">
      <c r="A10" s="256" t="s">
        <v>457</v>
      </c>
      <c r="B10" s="256" t="s">
        <v>9</v>
      </c>
      <c r="C10" s="256" t="s">
        <v>458</v>
      </c>
      <c r="D10" s="256"/>
      <c r="E10" s="256"/>
      <c r="F10" s="81" t="s">
        <v>459</v>
      </c>
    </row>
    <row r="11" spans="1:6">
      <c r="A11" s="256"/>
      <c r="B11" s="256"/>
      <c r="C11" s="256" t="s">
        <v>11</v>
      </c>
      <c r="D11" s="256"/>
      <c r="E11" s="256"/>
      <c r="F11" s="85">
        <v>17114</v>
      </c>
    </row>
    <row r="12" spans="1:6">
      <c r="A12" s="256"/>
      <c r="B12" s="256"/>
      <c r="C12" s="256" t="s">
        <v>12</v>
      </c>
      <c r="D12" s="256" t="s">
        <v>13</v>
      </c>
      <c r="E12" s="256"/>
      <c r="F12" s="85">
        <f>F13</f>
        <v>17114</v>
      </c>
    </row>
    <row r="13" spans="1:6">
      <c r="A13" s="256"/>
      <c r="B13" s="256"/>
      <c r="C13" s="256"/>
      <c r="D13" s="256" t="s">
        <v>14</v>
      </c>
      <c r="E13" s="256"/>
      <c r="F13" s="85">
        <v>17114</v>
      </c>
    </row>
    <row r="14" spans="1:6">
      <c r="A14" s="256"/>
      <c r="B14" s="256"/>
      <c r="C14" s="256"/>
      <c r="D14" s="256" t="s">
        <v>15</v>
      </c>
      <c r="E14" s="256"/>
      <c r="F14" s="81">
        <v>0</v>
      </c>
    </row>
    <row r="15" spans="1:6">
      <c r="A15" s="256"/>
      <c r="B15" s="256"/>
      <c r="C15" s="256"/>
      <c r="D15" s="256" t="s">
        <v>16</v>
      </c>
      <c r="E15" s="256"/>
      <c r="F15" s="81">
        <v>0</v>
      </c>
    </row>
    <row r="16" spans="1:6">
      <c r="A16" s="256"/>
      <c r="B16" s="256"/>
      <c r="C16" s="256" t="s">
        <v>17</v>
      </c>
      <c r="D16" s="256"/>
      <c r="E16" s="256"/>
      <c r="F16" s="81">
        <v>0</v>
      </c>
    </row>
    <row r="17" spans="1:6">
      <c r="A17" s="256"/>
      <c r="B17" s="256"/>
      <c r="C17" s="256" t="s">
        <v>18</v>
      </c>
      <c r="D17" s="256"/>
      <c r="E17" s="256"/>
      <c r="F17" s="81">
        <v>0</v>
      </c>
    </row>
    <row r="18" spans="1:6">
      <c r="A18" s="256"/>
      <c r="B18" s="256"/>
      <c r="C18" s="256" t="s">
        <v>19</v>
      </c>
      <c r="D18" s="256"/>
      <c r="E18" s="256"/>
      <c r="F18" s="81">
        <v>0</v>
      </c>
    </row>
    <row r="19" spans="1:6">
      <c r="A19" s="256"/>
      <c r="B19" s="256"/>
      <c r="C19" s="256" t="s">
        <v>20</v>
      </c>
      <c r="D19" s="256"/>
      <c r="E19" s="256"/>
      <c r="F19" s="81">
        <v>0</v>
      </c>
    </row>
    <row r="20" spans="1:6" ht="22.5">
      <c r="A20" s="256"/>
      <c r="B20" s="256" t="s">
        <v>21</v>
      </c>
      <c r="C20" s="256" t="s">
        <v>458</v>
      </c>
      <c r="D20" s="256"/>
      <c r="E20" s="81" t="s">
        <v>460</v>
      </c>
      <c r="F20" s="81" t="s">
        <v>459</v>
      </c>
    </row>
    <row r="21" spans="1:6">
      <c r="A21" s="256"/>
      <c r="B21" s="256"/>
      <c r="C21" s="256" t="s">
        <v>461</v>
      </c>
      <c r="D21" s="256"/>
      <c r="E21" s="81">
        <f>F21*0.45</f>
        <v>7701.3</v>
      </c>
      <c r="F21" s="85">
        <v>17114</v>
      </c>
    </row>
    <row r="22" spans="1:6" ht="84.75" customHeight="1">
      <c r="A22" s="256" t="s">
        <v>32</v>
      </c>
      <c r="B22" s="256"/>
      <c r="C22" s="258" t="s">
        <v>462</v>
      </c>
      <c r="D22" s="258"/>
      <c r="E22" s="258"/>
      <c r="F22" s="258"/>
    </row>
    <row r="23" spans="1:6" ht="174.75" customHeight="1">
      <c r="A23" s="256" t="s">
        <v>34</v>
      </c>
      <c r="B23" s="256"/>
      <c r="C23" s="258" t="s">
        <v>463</v>
      </c>
      <c r="D23" s="258"/>
      <c r="E23" s="258"/>
      <c r="F23" s="258"/>
    </row>
    <row r="24" spans="1:6" ht="22.5">
      <c r="A24" s="81" t="s">
        <v>36</v>
      </c>
      <c r="B24" s="81" t="s">
        <v>37</v>
      </c>
      <c r="C24" s="256" t="s">
        <v>38</v>
      </c>
      <c r="D24" s="256"/>
      <c r="E24" s="81" t="s">
        <v>464</v>
      </c>
      <c r="F24" s="81" t="s">
        <v>465</v>
      </c>
    </row>
    <row r="25" spans="1:6">
      <c r="A25" s="256" t="s">
        <v>41</v>
      </c>
      <c r="B25" s="256" t="s">
        <v>466</v>
      </c>
      <c r="C25" s="256" t="s">
        <v>467</v>
      </c>
      <c r="D25" s="256"/>
      <c r="E25" s="81" t="s">
        <v>468</v>
      </c>
      <c r="F25" s="81" t="s">
        <v>468</v>
      </c>
    </row>
    <row r="26" spans="1:6">
      <c r="A26" s="256"/>
      <c r="B26" s="256"/>
      <c r="C26" s="256" t="s">
        <v>469</v>
      </c>
      <c r="D26" s="256"/>
      <c r="E26" s="81" t="s">
        <v>55</v>
      </c>
      <c r="F26" s="81" t="s">
        <v>55</v>
      </c>
    </row>
    <row r="27" spans="1:6">
      <c r="A27" s="256"/>
      <c r="B27" s="256" t="s">
        <v>470</v>
      </c>
      <c r="C27" s="256" t="s">
        <v>47</v>
      </c>
      <c r="D27" s="256"/>
      <c r="E27" s="81" t="s">
        <v>48</v>
      </c>
      <c r="F27" s="81" t="s">
        <v>48</v>
      </c>
    </row>
    <row r="28" spans="1:6">
      <c r="A28" s="256"/>
      <c r="B28" s="256"/>
      <c r="C28" s="256" t="s">
        <v>49</v>
      </c>
      <c r="D28" s="256"/>
      <c r="E28" s="81" t="s">
        <v>50</v>
      </c>
      <c r="F28" s="81" t="s">
        <v>50</v>
      </c>
    </row>
    <row r="29" spans="1:6">
      <c r="A29" s="256"/>
      <c r="B29" s="256" t="s">
        <v>471</v>
      </c>
      <c r="C29" s="256" t="s">
        <v>52</v>
      </c>
      <c r="D29" s="256"/>
      <c r="E29" s="81" t="s">
        <v>53</v>
      </c>
      <c r="F29" s="81" t="s">
        <v>53</v>
      </c>
    </row>
    <row r="30" spans="1:6">
      <c r="A30" s="256"/>
      <c r="B30" s="256"/>
      <c r="C30" s="256" t="s">
        <v>472</v>
      </c>
      <c r="D30" s="256"/>
      <c r="E30" s="81" t="s">
        <v>48</v>
      </c>
      <c r="F30" s="81" t="s">
        <v>48</v>
      </c>
    </row>
    <row r="31" spans="1:6">
      <c r="A31" s="256" t="s">
        <v>56</v>
      </c>
      <c r="B31" s="256" t="s">
        <v>473</v>
      </c>
      <c r="C31" s="256" t="s">
        <v>474</v>
      </c>
      <c r="D31" s="256"/>
      <c r="E31" s="81" t="s">
        <v>475</v>
      </c>
      <c r="F31" s="81" t="s">
        <v>62</v>
      </c>
    </row>
    <row r="32" spans="1:6">
      <c r="A32" s="256"/>
      <c r="B32" s="256"/>
      <c r="C32" s="256" t="s">
        <v>60</v>
      </c>
      <c r="D32" s="256"/>
      <c r="E32" s="86">
        <v>0.45</v>
      </c>
      <c r="F32" s="86">
        <v>1</v>
      </c>
    </row>
    <row r="33" spans="1:6">
      <c r="A33" s="256"/>
      <c r="B33" s="256"/>
      <c r="C33" s="256" t="s">
        <v>70</v>
      </c>
      <c r="D33" s="256"/>
      <c r="E33" s="81" t="s">
        <v>71</v>
      </c>
      <c r="F33" s="81" t="s">
        <v>71</v>
      </c>
    </row>
    <row r="34" spans="1:6">
      <c r="A34" s="256"/>
      <c r="B34" s="256" t="s">
        <v>476</v>
      </c>
      <c r="C34" s="256" t="s">
        <v>477</v>
      </c>
      <c r="D34" s="256"/>
      <c r="E34" s="81" t="s">
        <v>44</v>
      </c>
      <c r="F34" s="81" t="s">
        <v>44</v>
      </c>
    </row>
    <row r="35" spans="1:6">
      <c r="A35" s="256"/>
      <c r="B35" s="256"/>
      <c r="C35" s="256" t="s">
        <v>478</v>
      </c>
      <c r="D35" s="256"/>
      <c r="E35" s="81" t="s">
        <v>88</v>
      </c>
      <c r="F35" s="81" t="s">
        <v>88</v>
      </c>
    </row>
    <row r="36" spans="1:6">
      <c r="A36" s="256" t="s">
        <v>479</v>
      </c>
      <c r="B36" s="256" t="s">
        <v>480</v>
      </c>
      <c r="C36" s="256" t="s">
        <v>481</v>
      </c>
      <c r="D36" s="256"/>
      <c r="E36" s="81" t="s">
        <v>105</v>
      </c>
      <c r="F36" s="81" t="s">
        <v>160</v>
      </c>
    </row>
    <row r="37" spans="1:6">
      <c r="A37" s="256"/>
      <c r="B37" s="256"/>
      <c r="C37" s="256" t="s">
        <v>268</v>
      </c>
      <c r="D37" s="256"/>
      <c r="E37" s="81" t="s">
        <v>482</v>
      </c>
      <c r="F37" s="81" t="s">
        <v>269</v>
      </c>
    </row>
    <row r="38" spans="1:6">
      <c r="A38" s="256"/>
      <c r="B38" s="256"/>
      <c r="C38" s="256" t="s">
        <v>264</v>
      </c>
      <c r="D38" s="256"/>
      <c r="E38" s="81" t="s">
        <v>265</v>
      </c>
      <c r="F38" s="81" t="s">
        <v>266</v>
      </c>
    </row>
    <row r="39" spans="1:6">
      <c r="A39" s="256"/>
      <c r="B39" s="256"/>
      <c r="C39" s="256" t="s">
        <v>483</v>
      </c>
      <c r="D39" s="256"/>
      <c r="E39" s="81">
        <v>8</v>
      </c>
      <c r="F39" s="81" t="s">
        <v>484</v>
      </c>
    </row>
    <row r="40" spans="1:6">
      <c r="A40" s="256"/>
      <c r="B40" s="256"/>
      <c r="C40" s="256" t="s">
        <v>485</v>
      </c>
      <c r="D40" s="256"/>
      <c r="E40" s="81" t="s">
        <v>486</v>
      </c>
      <c r="F40" s="81" t="s">
        <v>487</v>
      </c>
    </row>
    <row r="41" spans="1:6">
      <c r="A41" s="256"/>
      <c r="B41" s="256"/>
      <c r="C41" s="256" t="s">
        <v>488</v>
      </c>
      <c r="D41" s="256"/>
      <c r="E41" s="81" t="s">
        <v>489</v>
      </c>
      <c r="F41" s="81" t="s">
        <v>490</v>
      </c>
    </row>
    <row r="42" spans="1:6">
      <c r="A42" s="256"/>
      <c r="B42" s="256"/>
      <c r="C42" s="256" t="s">
        <v>491</v>
      </c>
      <c r="D42" s="256"/>
      <c r="E42" s="81" t="s">
        <v>105</v>
      </c>
      <c r="F42" s="81" t="s">
        <v>160</v>
      </c>
    </row>
    <row r="43" spans="1:6">
      <c r="A43" s="256"/>
      <c r="B43" s="256"/>
      <c r="C43" s="256" t="s">
        <v>220</v>
      </c>
      <c r="D43" s="256"/>
      <c r="E43" s="81">
        <v>7</v>
      </c>
      <c r="F43" s="81" t="s">
        <v>151</v>
      </c>
    </row>
    <row r="44" spans="1:6">
      <c r="A44" s="256"/>
      <c r="B44" s="256"/>
      <c r="C44" s="256" t="s">
        <v>146</v>
      </c>
      <c r="D44" s="256"/>
      <c r="E44" s="81">
        <v>150</v>
      </c>
      <c r="F44" s="81" t="s">
        <v>492</v>
      </c>
    </row>
    <row r="45" spans="1:6">
      <c r="A45" s="256"/>
      <c r="B45" s="256"/>
      <c r="C45" s="256" t="s">
        <v>144</v>
      </c>
      <c r="D45" s="256"/>
      <c r="E45" s="81">
        <v>28</v>
      </c>
      <c r="F45" s="81" t="s">
        <v>145</v>
      </c>
    </row>
    <row r="46" spans="1:6">
      <c r="A46" s="256"/>
      <c r="B46" s="256"/>
      <c r="C46" s="256" t="s">
        <v>304</v>
      </c>
      <c r="D46" s="256"/>
      <c r="E46" s="81">
        <v>0</v>
      </c>
      <c r="F46" s="81" t="s">
        <v>493</v>
      </c>
    </row>
    <row r="47" spans="1:6">
      <c r="A47" s="256"/>
      <c r="B47" s="256"/>
      <c r="C47" s="256" t="s">
        <v>494</v>
      </c>
      <c r="D47" s="256"/>
      <c r="E47" s="81">
        <v>0</v>
      </c>
      <c r="F47" s="81" t="s">
        <v>495</v>
      </c>
    </row>
    <row r="48" spans="1:6">
      <c r="A48" s="256"/>
      <c r="B48" s="256"/>
      <c r="C48" s="256" t="s">
        <v>496</v>
      </c>
      <c r="D48" s="256"/>
      <c r="E48" s="81" t="s">
        <v>497</v>
      </c>
      <c r="F48" s="81" t="s">
        <v>498</v>
      </c>
    </row>
    <row r="49" spans="1:15" ht="18.95" customHeight="1">
      <c r="A49" s="256"/>
      <c r="B49" s="256"/>
      <c r="C49" s="256" t="s">
        <v>499</v>
      </c>
      <c r="D49" s="256"/>
      <c r="E49" s="81" t="s">
        <v>497</v>
      </c>
      <c r="F49" s="81" t="s">
        <v>500</v>
      </c>
      <c r="M49" s="87"/>
      <c r="N49" s="87"/>
      <c r="O49" s="87"/>
    </row>
    <row r="50" spans="1:15" ht="18.95" customHeight="1">
      <c r="A50" s="256"/>
      <c r="B50" s="256"/>
      <c r="C50" s="256" t="s">
        <v>501</v>
      </c>
      <c r="D50" s="256"/>
      <c r="E50" s="81">
        <v>5</v>
      </c>
      <c r="F50" s="81" t="s">
        <v>502</v>
      </c>
    </row>
    <row r="51" spans="1:15" ht="18.95" customHeight="1">
      <c r="A51" s="256"/>
      <c r="B51" s="256"/>
      <c r="C51" s="256" t="s">
        <v>503</v>
      </c>
      <c r="D51" s="256"/>
      <c r="E51" s="81">
        <v>0</v>
      </c>
      <c r="F51" s="81" t="s">
        <v>504</v>
      </c>
    </row>
    <row r="52" spans="1:15" ht="18.95" customHeight="1">
      <c r="A52" s="256"/>
      <c r="B52" s="256"/>
      <c r="C52" s="256" t="s">
        <v>505</v>
      </c>
      <c r="D52" s="256"/>
      <c r="E52" s="81" t="s">
        <v>482</v>
      </c>
      <c r="F52" s="81" t="s">
        <v>504</v>
      </c>
    </row>
    <row r="53" spans="1:15" ht="18.95" customHeight="1">
      <c r="A53" s="256"/>
      <c r="B53" s="256"/>
      <c r="C53" s="256" t="s">
        <v>506</v>
      </c>
      <c r="D53" s="256"/>
      <c r="E53" s="81">
        <v>2500</v>
      </c>
      <c r="F53" s="81" t="s">
        <v>507</v>
      </c>
    </row>
    <row r="54" spans="1:15" ht="18.95" customHeight="1">
      <c r="A54" s="256"/>
      <c r="B54" s="256"/>
      <c r="C54" s="256" t="s">
        <v>508</v>
      </c>
      <c r="D54" s="256"/>
      <c r="E54" s="81">
        <v>0</v>
      </c>
      <c r="F54" s="81" t="s">
        <v>509</v>
      </c>
    </row>
    <row r="55" spans="1:15" ht="18.95" customHeight="1">
      <c r="A55" s="256"/>
      <c r="B55" s="256"/>
      <c r="C55" s="256" t="s">
        <v>510</v>
      </c>
      <c r="D55" s="256"/>
      <c r="E55" s="81" t="s">
        <v>482</v>
      </c>
      <c r="F55" s="81" t="s">
        <v>511</v>
      </c>
    </row>
    <row r="56" spans="1:15" ht="18.95" customHeight="1">
      <c r="A56" s="256"/>
      <c r="B56" s="256"/>
      <c r="C56" s="256" t="s">
        <v>512</v>
      </c>
      <c r="D56" s="256"/>
      <c r="E56" s="81">
        <v>0</v>
      </c>
      <c r="F56" s="81" t="s">
        <v>513</v>
      </c>
    </row>
    <row r="57" spans="1:15" ht="18.95" customHeight="1">
      <c r="A57" s="256"/>
      <c r="B57" s="256" t="s">
        <v>514</v>
      </c>
      <c r="C57" s="256" t="s">
        <v>515</v>
      </c>
      <c r="D57" s="256"/>
      <c r="E57" s="81" t="s">
        <v>516</v>
      </c>
      <c r="F57" s="81" t="s">
        <v>516</v>
      </c>
    </row>
    <row r="58" spans="1:15" ht="18.95" customHeight="1">
      <c r="A58" s="256"/>
      <c r="B58" s="256"/>
      <c r="C58" s="256" t="s">
        <v>517</v>
      </c>
      <c r="D58" s="256"/>
      <c r="E58" s="81">
        <v>0.02</v>
      </c>
      <c r="F58" s="81">
        <v>0.02</v>
      </c>
    </row>
    <row r="59" spans="1:15" ht="18.95" customHeight="1">
      <c r="A59" s="256"/>
      <c r="B59" s="256"/>
      <c r="C59" s="256" t="s">
        <v>518</v>
      </c>
      <c r="D59" s="256"/>
      <c r="E59" s="81" t="s">
        <v>519</v>
      </c>
      <c r="F59" s="81" t="s">
        <v>519</v>
      </c>
    </row>
    <row r="60" spans="1:15" ht="18.95" customHeight="1">
      <c r="A60" s="256"/>
      <c r="B60" s="256"/>
      <c r="C60" s="256" t="s">
        <v>520</v>
      </c>
      <c r="D60" s="256"/>
      <c r="E60" s="81" t="s">
        <v>521</v>
      </c>
      <c r="F60" s="81" t="s">
        <v>521</v>
      </c>
    </row>
    <row r="61" spans="1:15" ht="18.95" customHeight="1">
      <c r="A61" s="256"/>
      <c r="B61" s="256"/>
      <c r="C61" s="256" t="s">
        <v>522</v>
      </c>
      <c r="D61" s="256"/>
      <c r="E61" s="81" t="s">
        <v>523</v>
      </c>
      <c r="F61" s="81" t="s">
        <v>523</v>
      </c>
    </row>
    <row r="62" spans="1:15" ht="18.95" customHeight="1">
      <c r="A62" s="256"/>
      <c r="B62" s="256"/>
      <c r="C62" s="256" t="s">
        <v>524</v>
      </c>
      <c r="D62" s="256"/>
      <c r="E62" s="81" t="s">
        <v>521</v>
      </c>
      <c r="F62" s="81" t="s">
        <v>521</v>
      </c>
    </row>
    <row r="63" spans="1:15" ht="18.95" customHeight="1">
      <c r="A63" s="256"/>
      <c r="B63" s="256" t="s">
        <v>525</v>
      </c>
      <c r="C63" s="256" t="s">
        <v>526</v>
      </c>
      <c r="D63" s="256"/>
      <c r="E63" s="81" t="s">
        <v>527</v>
      </c>
      <c r="F63" s="81" t="s">
        <v>527</v>
      </c>
    </row>
    <row r="64" spans="1:15" ht="18.95" customHeight="1">
      <c r="A64" s="256"/>
      <c r="B64" s="256"/>
      <c r="C64" s="256" t="s">
        <v>528</v>
      </c>
      <c r="D64" s="256"/>
      <c r="E64" s="81" t="s">
        <v>529</v>
      </c>
      <c r="F64" s="81" t="s">
        <v>530</v>
      </c>
    </row>
    <row r="65" spans="1:9">
      <c r="A65" s="256"/>
      <c r="B65" s="256"/>
      <c r="C65" s="256" t="s">
        <v>531</v>
      </c>
      <c r="D65" s="256"/>
      <c r="E65" s="81" t="s">
        <v>529</v>
      </c>
      <c r="F65" s="81" t="s">
        <v>530</v>
      </c>
    </row>
    <row r="66" spans="1:9">
      <c r="A66" s="256"/>
      <c r="B66" s="81" t="s">
        <v>532</v>
      </c>
      <c r="C66" s="256" t="s">
        <v>533</v>
      </c>
      <c r="D66" s="256"/>
      <c r="E66" s="81" t="s">
        <v>534</v>
      </c>
      <c r="F66" s="81" t="s">
        <v>534</v>
      </c>
    </row>
    <row r="67" spans="1:9" ht="14.25">
      <c r="A67" s="256" t="s">
        <v>394</v>
      </c>
      <c r="B67" s="256" t="s">
        <v>535</v>
      </c>
      <c r="C67" s="256" t="s">
        <v>536</v>
      </c>
      <c r="D67" s="256"/>
      <c r="E67" s="81">
        <v>120</v>
      </c>
      <c r="F67" s="81">
        <v>240</v>
      </c>
      <c r="G67" s="88"/>
      <c r="H67" s="88"/>
      <c r="I67" s="88"/>
    </row>
    <row r="68" spans="1:9">
      <c r="A68" s="256"/>
      <c r="B68" s="256"/>
      <c r="C68" s="256" t="s">
        <v>537</v>
      </c>
      <c r="D68" s="256"/>
      <c r="E68" s="81">
        <v>80</v>
      </c>
      <c r="F68" s="81">
        <v>160</v>
      </c>
    </row>
    <row r="69" spans="1:9">
      <c r="A69" s="256"/>
      <c r="B69" s="262"/>
      <c r="C69" s="256" t="s">
        <v>538</v>
      </c>
      <c r="D69" s="256"/>
      <c r="E69" s="81" t="s">
        <v>539</v>
      </c>
      <c r="F69" s="81" t="s">
        <v>539</v>
      </c>
    </row>
    <row r="70" spans="1:9">
      <c r="A70" s="256"/>
      <c r="B70" s="256"/>
      <c r="C70" s="256" t="s">
        <v>540</v>
      </c>
      <c r="D70" s="256"/>
      <c r="E70" s="81" t="s">
        <v>521</v>
      </c>
      <c r="F70" s="81" t="s">
        <v>521</v>
      </c>
    </row>
    <row r="71" spans="1:9">
      <c r="A71" s="256"/>
      <c r="B71" s="256"/>
      <c r="C71" s="256" t="s">
        <v>541</v>
      </c>
      <c r="D71" s="256"/>
      <c r="E71" s="81" t="s">
        <v>521</v>
      </c>
      <c r="F71" s="81" t="s">
        <v>521</v>
      </c>
    </row>
    <row r="72" spans="1:9">
      <c r="A72" s="256"/>
      <c r="B72" s="256" t="s">
        <v>542</v>
      </c>
      <c r="C72" s="256" t="s">
        <v>543</v>
      </c>
      <c r="D72" s="256"/>
      <c r="E72" s="81" t="s">
        <v>539</v>
      </c>
      <c r="F72" s="81" t="s">
        <v>539</v>
      </c>
    </row>
    <row r="73" spans="1:9">
      <c r="A73" s="256"/>
      <c r="B73" s="256"/>
      <c r="C73" s="256" t="s">
        <v>544</v>
      </c>
      <c r="D73" s="256"/>
      <c r="E73" s="81" t="s">
        <v>545</v>
      </c>
      <c r="F73" s="81" t="s">
        <v>546</v>
      </c>
    </row>
    <row r="74" spans="1:9">
      <c r="A74" s="256"/>
      <c r="B74" s="256"/>
      <c r="C74" s="256" t="s">
        <v>547</v>
      </c>
      <c r="D74" s="256"/>
      <c r="E74" s="81" t="s">
        <v>548</v>
      </c>
      <c r="F74" s="81" t="s">
        <v>548</v>
      </c>
    </row>
    <row r="75" spans="1:9">
      <c r="A75" s="256"/>
      <c r="B75" s="256"/>
      <c r="C75" s="256" t="s">
        <v>549</v>
      </c>
      <c r="D75" s="256"/>
      <c r="E75" s="81" t="s">
        <v>550</v>
      </c>
      <c r="F75" s="81" t="s">
        <v>162</v>
      </c>
    </row>
    <row r="76" spans="1:9">
      <c r="A76" s="256"/>
      <c r="B76" s="256"/>
      <c r="C76" s="256" t="s">
        <v>551</v>
      </c>
      <c r="D76" s="256"/>
      <c r="E76" s="81" t="s">
        <v>521</v>
      </c>
      <c r="F76" s="81" t="s">
        <v>521</v>
      </c>
    </row>
    <row r="77" spans="1:9">
      <c r="A77" s="256"/>
      <c r="B77" s="81" t="s">
        <v>552</v>
      </c>
      <c r="C77" s="256" t="s">
        <v>416</v>
      </c>
      <c r="D77" s="256"/>
      <c r="E77" s="81" t="s">
        <v>321</v>
      </c>
      <c r="F77" s="81" t="s">
        <v>321</v>
      </c>
    </row>
    <row r="78" spans="1:9">
      <c r="A78" s="256"/>
      <c r="B78" s="81" t="s">
        <v>553</v>
      </c>
      <c r="C78" s="256" t="s">
        <v>427</v>
      </c>
      <c r="D78" s="256"/>
      <c r="E78" s="81" t="s">
        <v>426</v>
      </c>
      <c r="F78" s="81" t="s">
        <v>426</v>
      </c>
    </row>
    <row r="79" spans="1:9">
      <c r="A79" s="256" t="s">
        <v>554</v>
      </c>
      <c r="B79" s="256" t="s">
        <v>554</v>
      </c>
      <c r="C79" s="256" t="s">
        <v>555</v>
      </c>
      <c r="D79" s="256"/>
      <c r="E79" s="81" t="s">
        <v>162</v>
      </c>
      <c r="F79" s="81" t="s">
        <v>162</v>
      </c>
    </row>
    <row r="80" spans="1:9">
      <c r="A80" s="256"/>
      <c r="B80" s="256"/>
      <c r="C80" s="256" t="s">
        <v>556</v>
      </c>
      <c r="D80" s="256"/>
      <c r="E80" s="81" t="s">
        <v>162</v>
      </c>
      <c r="F80" s="81" t="s">
        <v>162</v>
      </c>
    </row>
  </sheetData>
  <mergeCells count="109">
    <mergeCell ref="A79:A80"/>
    <mergeCell ref="B79:B80"/>
    <mergeCell ref="C79:D79"/>
    <mergeCell ref="C80:D80"/>
    <mergeCell ref="C70:D70"/>
    <mergeCell ref="C71:D71"/>
    <mergeCell ref="B72:B76"/>
    <mergeCell ref="C72:D72"/>
    <mergeCell ref="C73:D73"/>
    <mergeCell ref="C74:D74"/>
    <mergeCell ref="C75:D75"/>
    <mergeCell ref="C76:D76"/>
    <mergeCell ref="B63:B65"/>
    <mergeCell ref="C63:D63"/>
    <mergeCell ref="C64:D64"/>
    <mergeCell ref="C65:D65"/>
    <mergeCell ref="C66:D66"/>
    <mergeCell ref="A67:A78"/>
    <mergeCell ref="B67:B71"/>
    <mergeCell ref="C67:D67"/>
    <mergeCell ref="C68:D68"/>
    <mergeCell ref="C69:D69"/>
    <mergeCell ref="C77:D77"/>
    <mergeCell ref="C78:D78"/>
    <mergeCell ref="C44:D44"/>
    <mergeCell ref="C45:D45"/>
    <mergeCell ref="C46:D46"/>
    <mergeCell ref="C47:D47"/>
    <mergeCell ref="C48:D48"/>
    <mergeCell ref="C55:D55"/>
    <mergeCell ref="C56:D56"/>
    <mergeCell ref="B57:B62"/>
    <mergeCell ref="C57:D57"/>
    <mergeCell ref="C58:D58"/>
    <mergeCell ref="C59:D59"/>
    <mergeCell ref="C60:D60"/>
    <mergeCell ref="C61:D61"/>
    <mergeCell ref="C62:D62"/>
    <mergeCell ref="A31:A35"/>
    <mergeCell ref="B31:B33"/>
    <mergeCell ref="C31:D31"/>
    <mergeCell ref="C32:D32"/>
    <mergeCell ref="C33:D33"/>
    <mergeCell ref="B34:B35"/>
    <mergeCell ref="C34:D34"/>
    <mergeCell ref="C35:D35"/>
    <mergeCell ref="A36:A66"/>
    <mergeCell ref="B36:B56"/>
    <mergeCell ref="C36:D36"/>
    <mergeCell ref="C37:D37"/>
    <mergeCell ref="C38:D38"/>
    <mergeCell ref="C39:D39"/>
    <mergeCell ref="C40:D40"/>
    <mergeCell ref="C41:D41"/>
    <mergeCell ref="C42:D42"/>
    <mergeCell ref="C49:D49"/>
    <mergeCell ref="C50:D50"/>
    <mergeCell ref="C51:D51"/>
    <mergeCell ref="C52:D52"/>
    <mergeCell ref="C53:D53"/>
    <mergeCell ref="C54:D54"/>
    <mergeCell ref="C43:D43"/>
    <mergeCell ref="C24:D24"/>
    <mergeCell ref="A25:A30"/>
    <mergeCell ref="B25:B26"/>
    <mergeCell ref="C25:D25"/>
    <mergeCell ref="C26:D26"/>
    <mergeCell ref="B27:B28"/>
    <mergeCell ref="C27:D27"/>
    <mergeCell ref="C28:D28"/>
    <mergeCell ref="B29:B30"/>
    <mergeCell ref="C29:D29"/>
    <mergeCell ref="C30:D30"/>
    <mergeCell ref="A22:B22"/>
    <mergeCell ref="C22:F22"/>
    <mergeCell ref="D13:E13"/>
    <mergeCell ref="D14:E14"/>
    <mergeCell ref="D15:E15"/>
    <mergeCell ref="C16:E16"/>
    <mergeCell ref="C17:E17"/>
    <mergeCell ref="C18:E18"/>
    <mergeCell ref="A23:B23"/>
    <mergeCell ref="C23:F23"/>
    <mergeCell ref="A8:B8"/>
    <mergeCell ref="C8:F8"/>
    <mergeCell ref="A9:B9"/>
    <mergeCell ref="C9:F9"/>
    <mergeCell ref="A10:A21"/>
    <mergeCell ref="B10:B19"/>
    <mergeCell ref="C10:E10"/>
    <mergeCell ref="C11:E11"/>
    <mergeCell ref="C12:C15"/>
    <mergeCell ref="D12:E12"/>
    <mergeCell ref="C19:E19"/>
    <mergeCell ref="B20:B21"/>
    <mergeCell ref="C20:D20"/>
    <mergeCell ref="C21:D21"/>
    <mergeCell ref="A5:B5"/>
    <mergeCell ref="C5:D5"/>
    <mergeCell ref="A6:B6"/>
    <mergeCell ref="C6:D6"/>
    <mergeCell ref="A7:B7"/>
    <mergeCell ref="C7:F7"/>
    <mergeCell ref="A1:F1"/>
    <mergeCell ref="A2:F2"/>
    <mergeCell ref="A3:B3"/>
    <mergeCell ref="C3:D3"/>
    <mergeCell ref="A4:B4"/>
    <mergeCell ref="C4:D4"/>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workbookViewId="0">
      <selection activeCell="C8" sqref="C8:F8"/>
    </sheetView>
  </sheetViews>
  <sheetFormatPr defaultColWidth="9" defaultRowHeight="13.5"/>
  <cols>
    <col min="1" max="2" width="9" style="89"/>
    <col min="3" max="3" width="10.375" style="89" customWidth="1"/>
    <col min="4" max="4" width="50.625" style="89" customWidth="1"/>
    <col min="5" max="5" width="15.75" style="89" customWidth="1"/>
    <col min="6" max="6" width="27.625" style="89" customWidth="1"/>
    <col min="7" max="16384" width="9" style="89"/>
  </cols>
  <sheetData>
    <row r="1" spans="1:7" ht="22.5">
      <c r="A1" s="263" t="s">
        <v>557</v>
      </c>
      <c r="B1" s="263"/>
      <c r="C1" s="263"/>
      <c r="D1" s="263"/>
      <c r="E1" s="263"/>
      <c r="F1" s="263"/>
    </row>
    <row r="2" spans="1:7">
      <c r="A2" s="264" t="s">
        <v>1</v>
      </c>
      <c r="B2" s="264"/>
      <c r="C2" s="264"/>
      <c r="D2" s="264"/>
      <c r="E2" s="264"/>
      <c r="F2" s="264"/>
    </row>
    <row r="3" spans="1:7">
      <c r="A3" s="265" t="s">
        <v>438</v>
      </c>
      <c r="B3" s="265"/>
      <c r="C3" s="265" t="s">
        <v>558</v>
      </c>
      <c r="D3" s="265"/>
      <c r="E3" s="90" t="s">
        <v>440</v>
      </c>
      <c r="F3" s="91" t="s">
        <v>441</v>
      </c>
    </row>
    <row r="4" spans="1:7" ht="27">
      <c r="A4" s="266" t="s">
        <v>442</v>
      </c>
      <c r="B4" s="266"/>
      <c r="C4" s="267" t="s">
        <v>559</v>
      </c>
      <c r="D4" s="267"/>
      <c r="E4" s="90" t="s">
        <v>444</v>
      </c>
      <c r="F4" s="92" t="s">
        <v>445</v>
      </c>
    </row>
    <row r="5" spans="1:7">
      <c r="A5" s="265" t="s">
        <v>446</v>
      </c>
      <c r="B5" s="265"/>
      <c r="C5" s="268">
        <v>44927</v>
      </c>
      <c r="D5" s="268"/>
      <c r="E5" s="90" t="s">
        <v>447</v>
      </c>
      <c r="F5" s="93">
        <v>45291</v>
      </c>
      <c r="G5" s="94"/>
    </row>
    <row r="6" spans="1:7" ht="27">
      <c r="A6" s="269" t="s">
        <v>448</v>
      </c>
      <c r="B6" s="269"/>
      <c r="C6" s="269" t="s">
        <v>3</v>
      </c>
      <c r="D6" s="269"/>
      <c r="E6" s="90" t="s">
        <v>560</v>
      </c>
      <c r="F6" s="96" t="s">
        <v>561</v>
      </c>
    </row>
    <row r="7" spans="1:7" ht="49.9" customHeight="1">
      <c r="A7" s="269" t="s">
        <v>451</v>
      </c>
      <c r="B7" s="269"/>
      <c r="C7" s="270" t="s">
        <v>562</v>
      </c>
      <c r="D7" s="270"/>
      <c r="E7" s="270"/>
      <c r="F7" s="270"/>
    </row>
    <row r="8" spans="1:7" ht="60.6" customHeight="1">
      <c r="A8" s="269" t="s">
        <v>453</v>
      </c>
      <c r="B8" s="269"/>
      <c r="C8" s="270" t="s">
        <v>563</v>
      </c>
      <c r="D8" s="270"/>
      <c r="E8" s="270"/>
      <c r="F8" s="270"/>
    </row>
    <row r="9" spans="1:7" ht="42.95" customHeight="1">
      <c r="A9" s="269" t="s">
        <v>455</v>
      </c>
      <c r="B9" s="269"/>
      <c r="C9" s="270" t="s">
        <v>564</v>
      </c>
      <c r="D9" s="270"/>
      <c r="E9" s="270"/>
      <c r="F9" s="270"/>
    </row>
    <row r="10" spans="1:7" ht="28.5">
      <c r="A10" s="271" t="s">
        <v>457</v>
      </c>
      <c r="B10" s="271" t="s">
        <v>9</v>
      </c>
      <c r="C10" s="271"/>
      <c r="D10" s="271"/>
      <c r="E10" s="271"/>
      <c r="F10" s="97" t="s">
        <v>459</v>
      </c>
    </row>
    <row r="11" spans="1:7" ht="14.25">
      <c r="A11" s="271"/>
      <c r="B11" s="271"/>
      <c r="C11" s="271" t="s">
        <v>11</v>
      </c>
      <c r="D11" s="271"/>
      <c r="E11" s="271"/>
      <c r="F11" s="98">
        <v>600</v>
      </c>
    </row>
    <row r="12" spans="1:7" ht="14.25">
      <c r="A12" s="271"/>
      <c r="B12" s="271"/>
      <c r="C12" s="271" t="s">
        <v>12</v>
      </c>
      <c r="D12" s="271" t="s">
        <v>13</v>
      </c>
      <c r="E12" s="271"/>
      <c r="F12" s="98">
        <v>600</v>
      </c>
    </row>
    <row r="13" spans="1:7" ht="14.25">
      <c r="A13" s="271"/>
      <c r="B13" s="271"/>
      <c r="C13" s="271"/>
      <c r="D13" s="271" t="s">
        <v>14</v>
      </c>
      <c r="E13" s="271"/>
      <c r="F13" s="98">
        <v>600</v>
      </c>
    </row>
    <row r="14" spans="1:7" ht="14.25">
      <c r="A14" s="271"/>
      <c r="B14" s="271"/>
      <c r="C14" s="271"/>
      <c r="D14" s="272" t="s">
        <v>15</v>
      </c>
      <c r="E14" s="272"/>
      <c r="F14" s="97"/>
    </row>
    <row r="15" spans="1:7" ht="14.25">
      <c r="A15" s="271"/>
      <c r="B15" s="271"/>
      <c r="C15" s="271"/>
      <c r="D15" s="271" t="s">
        <v>16</v>
      </c>
      <c r="E15" s="271"/>
      <c r="F15" s="97"/>
    </row>
    <row r="16" spans="1:7" ht="14.25">
      <c r="A16" s="271"/>
      <c r="B16" s="271"/>
      <c r="C16" s="271" t="s">
        <v>17</v>
      </c>
      <c r="D16" s="271"/>
      <c r="E16" s="271"/>
      <c r="F16" s="97"/>
    </row>
    <row r="17" spans="1:6" ht="14.25">
      <c r="A17" s="271"/>
      <c r="B17" s="271"/>
      <c r="C17" s="271" t="s">
        <v>18</v>
      </c>
      <c r="D17" s="271"/>
      <c r="E17" s="271"/>
      <c r="F17" s="97"/>
    </row>
    <row r="18" spans="1:6" ht="14.25">
      <c r="A18" s="271"/>
      <c r="B18" s="271"/>
      <c r="C18" s="271" t="s">
        <v>19</v>
      </c>
      <c r="D18" s="271"/>
      <c r="E18" s="271"/>
      <c r="F18" s="97"/>
    </row>
    <row r="19" spans="1:6" ht="14.25">
      <c r="A19" s="271"/>
      <c r="B19" s="271"/>
      <c r="C19" s="273" t="s">
        <v>20</v>
      </c>
      <c r="D19" s="274"/>
      <c r="E19" s="275"/>
      <c r="F19" s="97"/>
    </row>
    <row r="20" spans="1:6" ht="28.5">
      <c r="A20" s="271"/>
      <c r="B20" s="271" t="s">
        <v>21</v>
      </c>
      <c r="C20" s="271"/>
      <c r="D20" s="271"/>
      <c r="E20" s="97" t="s">
        <v>460</v>
      </c>
      <c r="F20" s="97" t="s">
        <v>459</v>
      </c>
    </row>
    <row r="21" spans="1:6" ht="14.25">
      <c r="A21" s="271"/>
      <c r="B21" s="271"/>
      <c r="C21" s="271" t="s">
        <v>11</v>
      </c>
      <c r="D21" s="271"/>
      <c r="E21" s="98">
        <f>F21*0.45</f>
        <v>270</v>
      </c>
      <c r="F21" s="98">
        <v>600</v>
      </c>
    </row>
    <row r="22" spans="1:6" ht="14.25">
      <c r="A22" s="197" t="s">
        <v>32</v>
      </c>
      <c r="B22" s="197"/>
      <c r="C22" s="276" t="s">
        <v>565</v>
      </c>
      <c r="D22" s="276"/>
      <c r="E22" s="276"/>
      <c r="F22" s="276"/>
    </row>
    <row r="23" spans="1:6" ht="14.25">
      <c r="A23" s="197" t="s">
        <v>34</v>
      </c>
      <c r="B23" s="197"/>
      <c r="C23" s="276" t="s">
        <v>566</v>
      </c>
      <c r="D23" s="276"/>
      <c r="E23" s="276"/>
      <c r="F23" s="276"/>
    </row>
    <row r="24" spans="1:6" ht="27">
      <c r="A24" s="277" t="s">
        <v>36</v>
      </c>
      <c r="B24" s="277"/>
      <c r="C24" s="99" t="s">
        <v>37</v>
      </c>
      <c r="D24" s="99" t="s">
        <v>38</v>
      </c>
      <c r="E24" s="99" t="s">
        <v>464</v>
      </c>
      <c r="F24" s="99" t="s">
        <v>465</v>
      </c>
    </row>
    <row r="25" spans="1:6" ht="14.25">
      <c r="A25" s="277" t="s">
        <v>41</v>
      </c>
      <c r="B25" s="277"/>
      <c r="C25" s="277" t="s">
        <v>466</v>
      </c>
      <c r="D25" s="100" t="s">
        <v>467</v>
      </c>
      <c r="E25" s="101" t="s">
        <v>468</v>
      </c>
      <c r="F25" s="101" t="s">
        <v>468</v>
      </c>
    </row>
    <row r="26" spans="1:6" ht="14.25">
      <c r="A26" s="277"/>
      <c r="B26" s="277"/>
      <c r="C26" s="277"/>
      <c r="D26" s="100" t="s">
        <v>469</v>
      </c>
      <c r="E26" s="101" t="s">
        <v>55</v>
      </c>
      <c r="F26" s="101" t="s">
        <v>55</v>
      </c>
    </row>
    <row r="27" spans="1:6" ht="14.25">
      <c r="A27" s="277"/>
      <c r="B27" s="277"/>
      <c r="C27" s="278" t="s">
        <v>470</v>
      </c>
      <c r="D27" s="100" t="s">
        <v>47</v>
      </c>
      <c r="E27" s="101" t="s">
        <v>48</v>
      </c>
      <c r="F27" s="101" t="s">
        <v>48</v>
      </c>
    </row>
    <row r="28" spans="1:6" ht="14.25">
      <c r="A28" s="277"/>
      <c r="B28" s="277"/>
      <c r="C28" s="278"/>
      <c r="D28" s="100" t="s">
        <v>49</v>
      </c>
      <c r="E28" s="101" t="s">
        <v>50</v>
      </c>
      <c r="F28" s="101" t="s">
        <v>50</v>
      </c>
    </row>
    <row r="29" spans="1:6" ht="14.25">
      <c r="A29" s="277"/>
      <c r="B29" s="277"/>
      <c r="C29" s="277" t="s">
        <v>471</v>
      </c>
      <c r="D29" s="100" t="s">
        <v>52</v>
      </c>
      <c r="E29" s="101" t="s">
        <v>53</v>
      </c>
      <c r="F29" s="101" t="s">
        <v>53</v>
      </c>
    </row>
    <row r="30" spans="1:6" ht="14.25">
      <c r="A30" s="277"/>
      <c r="B30" s="277"/>
      <c r="C30" s="277"/>
      <c r="D30" s="100" t="s">
        <v>472</v>
      </c>
      <c r="E30" s="101" t="s">
        <v>48</v>
      </c>
      <c r="F30" s="101" t="s">
        <v>48</v>
      </c>
    </row>
    <row r="31" spans="1:6" s="104" customFormat="1" ht="15">
      <c r="A31" s="282" t="s">
        <v>56</v>
      </c>
      <c r="B31" s="282"/>
      <c r="C31" s="283" t="s">
        <v>473</v>
      </c>
      <c r="D31" s="102" t="s">
        <v>474</v>
      </c>
      <c r="E31" s="103" t="s">
        <v>475</v>
      </c>
      <c r="F31" s="103">
        <v>1</v>
      </c>
    </row>
    <row r="32" spans="1:6" s="104" customFormat="1" ht="15">
      <c r="A32" s="282"/>
      <c r="B32" s="282"/>
      <c r="C32" s="283"/>
      <c r="D32" s="102" t="s">
        <v>60</v>
      </c>
      <c r="E32" s="105">
        <v>0.45</v>
      </c>
      <c r="F32" s="103">
        <v>1</v>
      </c>
    </row>
    <row r="33" spans="1:6" s="104" customFormat="1" ht="15">
      <c r="A33" s="282"/>
      <c r="B33" s="282"/>
      <c r="C33" s="283"/>
      <c r="D33" s="102" t="s">
        <v>70</v>
      </c>
      <c r="E33" s="106" t="s">
        <v>71</v>
      </c>
      <c r="F33" s="106" t="s">
        <v>71</v>
      </c>
    </row>
    <row r="34" spans="1:6" s="104" customFormat="1" ht="15">
      <c r="A34" s="282"/>
      <c r="B34" s="282"/>
      <c r="C34" s="283" t="s">
        <v>476</v>
      </c>
      <c r="D34" s="102" t="s">
        <v>477</v>
      </c>
      <c r="E34" s="106" t="s">
        <v>44</v>
      </c>
      <c r="F34" s="106" t="s">
        <v>44</v>
      </c>
    </row>
    <row r="35" spans="1:6" s="104" customFormat="1" ht="15">
      <c r="A35" s="282"/>
      <c r="B35" s="282"/>
      <c r="C35" s="283"/>
      <c r="D35" s="102" t="s">
        <v>478</v>
      </c>
      <c r="E35" s="106" t="s">
        <v>88</v>
      </c>
      <c r="F35" s="106" t="s">
        <v>88</v>
      </c>
    </row>
    <row r="36" spans="1:6">
      <c r="A36" s="277" t="s">
        <v>567</v>
      </c>
      <c r="B36" s="277"/>
      <c r="C36" s="277" t="s">
        <v>480</v>
      </c>
      <c r="D36" s="107" t="s">
        <v>237</v>
      </c>
      <c r="E36" s="108">
        <v>50</v>
      </c>
      <c r="F36" s="108">
        <v>100</v>
      </c>
    </row>
    <row r="37" spans="1:6">
      <c r="A37" s="277"/>
      <c r="B37" s="277"/>
      <c r="C37" s="277"/>
      <c r="D37" s="107" t="s">
        <v>240</v>
      </c>
      <c r="E37" s="108">
        <v>15</v>
      </c>
      <c r="F37" s="108">
        <v>30</v>
      </c>
    </row>
    <row r="38" spans="1:6">
      <c r="A38" s="277"/>
      <c r="B38" s="277"/>
      <c r="C38" s="277"/>
      <c r="D38" s="107" t="s">
        <v>568</v>
      </c>
      <c r="E38" s="108">
        <v>0</v>
      </c>
      <c r="F38" s="108">
        <v>0</v>
      </c>
    </row>
    <row r="39" spans="1:6">
      <c r="A39" s="277"/>
      <c r="B39" s="277"/>
      <c r="C39" s="277"/>
      <c r="D39" s="107" t="s">
        <v>243</v>
      </c>
      <c r="E39" s="108">
        <v>120</v>
      </c>
      <c r="F39" s="108">
        <v>150</v>
      </c>
    </row>
    <row r="40" spans="1:6">
      <c r="A40" s="277"/>
      <c r="B40" s="277"/>
      <c r="C40" s="277"/>
      <c r="D40" s="107" t="s">
        <v>569</v>
      </c>
      <c r="E40" s="108">
        <v>1</v>
      </c>
      <c r="F40" s="108">
        <v>2</v>
      </c>
    </row>
    <row r="41" spans="1:6">
      <c r="A41" s="277"/>
      <c r="B41" s="277"/>
      <c r="C41" s="277"/>
      <c r="D41" s="107" t="s">
        <v>250</v>
      </c>
      <c r="E41" s="108">
        <v>1</v>
      </c>
      <c r="F41" s="108">
        <v>2</v>
      </c>
    </row>
    <row r="42" spans="1:6">
      <c r="A42" s="277"/>
      <c r="B42" s="277"/>
      <c r="C42" s="277"/>
      <c r="D42" s="107" t="s">
        <v>252</v>
      </c>
      <c r="E42" s="108">
        <v>7</v>
      </c>
      <c r="F42" s="108">
        <v>14</v>
      </c>
    </row>
    <row r="43" spans="1:6">
      <c r="A43" s="277"/>
      <c r="B43" s="277"/>
      <c r="C43" s="277"/>
      <c r="D43" s="107" t="s">
        <v>261</v>
      </c>
      <c r="E43" s="108">
        <v>10</v>
      </c>
      <c r="F43" s="108">
        <v>20</v>
      </c>
    </row>
    <row r="44" spans="1:6">
      <c r="A44" s="277"/>
      <c r="B44" s="277"/>
      <c r="C44" s="277"/>
      <c r="D44" s="107" t="s">
        <v>264</v>
      </c>
      <c r="E44" s="108">
        <v>35</v>
      </c>
      <c r="F44" s="108">
        <v>108</v>
      </c>
    </row>
    <row r="45" spans="1:6">
      <c r="A45" s="277"/>
      <c r="B45" s="277"/>
      <c r="C45" s="277"/>
      <c r="D45" s="107" t="s">
        <v>270</v>
      </c>
      <c r="E45" s="108">
        <v>1</v>
      </c>
      <c r="F45" s="108">
        <v>1</v>
      </c>
    </row>
    <row r="46" spans="1:6">
      <c r="A46" s="277"/>
      <c r="B46" s="277"/>
      <c r="C46" s="277"/>
      <c r="D46" s="107" t="s">
        <v>271</v>
      </c>
      <c r="E46" s="108">
        <v>2</v>
      </c>
      <c r="F46" s="108">
        <v>4</v>
      </c>
    </row>
    <row r="47" spans="1:6">
      <c r="A47" s="277"/>
      <c r="B47" s="277"/>
      <c r="C47" s="277"/>
      <c r="D47" s="107" t="s">
        <v>268</v>
      </c>
      <c r="E47" s="108">
        <v>1</v>
      </c>
      <c r="F47" s="108">
        <v>1</v>
      </c>
    </row>
    <row r="48" spans="1:6">
      <c r="A48" s="277"/>
      <c r="B48" s="277"/>
      <c r="C48" s="277"/>
      <c r="D48" s="107" t="s">
        <v>570</v>
      </c>
      <c r="E48" s="108">
        <v>4</v>
      </c>
      <c r="F48" s="108">
        <v>4</v>
      </c>
    </row>
    <row r="49" spans="1:6">
      <c r="A49" s="277"/>
      <c r="B49" s="277"/>
      <c r="C49" s="277"/>
      <c r="D49" s="107" t="s">
        <v>274</v>
      </c>
      <c r="E49" s="108">
        <v>20</v>
      </c>
      <c r="F49" s="108">
        <v>40</v>
      </c>
    </row>
    <row r="50" spans="1:6">
      <c r="A50" s="277"/>
      <c r="B50" s="277"/>
      <c r="C50" s="277"/>
      <c r="D50" s="107" t="s">
        <v>275</v>
      </c>
      <c r="E50" s="108">
        <v>10</v>
      </c>
      <c r="F50" s="108">
        <v>20</v>
      </c>
    </row>
    <row r="51" spans="1:6">
      <c r="A51" s="277"/>
      <c r="B51" s="277"/>
      <c r="C51" s="277"/>
      <c r="D51" s="107" t="s">
        <v>277</v>
      </c>
      <c r="E51" s="108">
        <v>8</v>
      </c>
      <c r="F51" s="108">
        <v>16</v>
      </c>
    </row>
    <row r="52" spans="1:6">
      <c r="A52" s="277"/>
      <c r="B52" s="277"/>
      <c r="C52" s="277"/>
      <c r="D52" s="107" t="s">
        <v>571</v>
      </c>
      <c r="E52" s="108">
        <v>5</v>
      </c>
      <c r="F52" s="108">
        <v>10</v>
      </c>
    </row>
    <row r="53" spans="1:6">
      <c r="A53" s="277"/>
      <c r="B53" s="277"/>
      <c r="C53" s="277"/>
      <c r="D53" s="107" t="s">
        <v>572</v>
      </c>
      <c r="E53" s="108">
        <v>5</v>
      </c>
      <c r="F53" s="108">
        <v>10</v>
      </c>
    </row>
    <row r="54" spans="1:6">
      <c r="A54" s="277"/>
      <c r="B54" s="277"/>
      <c r="C54" s="99" t="s">
        <v>514</v>
      </c>
      <c r="D54" s="107" t="s">
        <v>573</v>
      </c>
      <c r="E54" s="108" t="s">
        <v>318</v>
      </c>
      <c r="F54" s="108" t="s">
        <v>318</v>
      </c>
    </row>
    <row r="55" spans="1:6">
      <c r="A55" s="277"/>
      <c r="B55" s="277"/>
      <c r="C55" s="277" t="s">
        <v>525</v>
      </c>
      <c r="D55" s="107" t="s">
        <v>285</v>
      </c>
      <c r="E55" s="109">
        <v>0.6</v>
      </c>
      <c r="F55" s="109">
        <v>0.61</v>
      </c>
    </row>
    <row r="56" spans="1:6">
      <c r="A56" s="277"/>
      <c r="B56" s="277"/>
      <c r="C56" s="277"/>
      <c r="D56" s="107" t="s">
        <v>286</v>
      </c>
      <c r="E56" s="109">
        <v>0.05</v>
      </c>
      <c r="F56" s="109">
        <v>0.06</v>
      </c>
    </row>
    <row r="57" spans="1:6">
      <c r="A57" s="277"/>
      <c r="B57" s="277"/>
      <c r="C57" s="277"/>
      <c r="D57" s="107" t="s">
        <v>246</v>
      </c>
      <c r="E57" s="110" t="s">
        <v>574</v>
      </c>
      <c r="F57" s="110" t="s">
        <v>575</v>
      </c>
    </row>
    <row r="58" spans="1:6">
      <c r="A58" s="277"/>
      <c r="B58" s="277"/>
      <c r="C58" s="277"/>
      <c r="D58" s="107" t="s">
        <v>247</v>
      </c>
      <c r="E58" s="111" t="s">
        <v>576</v>
      </c>
      <c r="F58" s="112">
        <v>2.4813425925925898</v>
      </c>
    </row>
    <row r="59" spans="1:6">
      <c r="A59" s="277"/>
      <c r="B59" s="277"/>
      <c r="C59" s="277"/>
      <c r="D59" s="107" t="s">
        <v>248</v>
      </c>
      <c r="E59" s="109">
        <v>0.9</v>
      </c>
      <c r="F59" s="109">
        <v>0.91</v>
      </c>
    </row>
    <row r="60" spans="1:6">
      <c r="A60" s="277"/>
      <c r="B60" s="277"/>
      <c r="C60" s="277"/>
      <c r="D60" s="107" t="s">
        <v>258</v>
      </c>
      <c r="E60" s="110">
        <v>1.1999999999999999E-3</v>
      </c>
      <c r="F60" s="110">
        <v>2.3999999999999998E-3</v>
      </c>
    </row>
    <row r="61" spans="1:6">
      <c r="A61" s="277"/>
      <c r="B61" s="277"/>
      <c r="C61" s="277"/>
      <c r="D61" s="107" t="s">
        <v>577</v>
      </c>
      <c r="E61" s="110">
        <v>4.2999999999999999E-4</v>
      </c>
      <c r="F61" s="110">
        <v>4.2999999999999999E-4</v>
      </c>
    </row>
    <row r="62" spans="1:6">
      <c r="A62" s="277"/>
      <c r="B62" s="277"/>
      <c r="C62" s="277"/>
      <c r="D62" s="107" t="s">
        <v>259</v>
      </c>
      <c r="E62" s="110">
        <v>3.3E-3</v>
      </c>
      <c r="F62" s="110">
        <v>7.7000000000000002E-3</v>
      </c>
    </row>
    <row r="63" spans="1:6">
      <c r="A63" s="277"/>
      <c r="B63" s="277"/>
      <c r="C63" s="277"/>
      <c r="D63" s="107" t="s">
        <v>260</v>
      </c>
      <c r="E63" s="110">
        <v>4.0000000000000001E-3</v>
      </c>
      <c r="F63" s="110">
        <v>2.9600000000000001E-2</v>
      </c>
    </row>
    <row r="64" spans="1:6">
      <c r="A64" s="277"/>
      <c r="B64" s="277"/>
      <c r="C64" s="277"/>
      <c r="D64" s="107" t="s">
        <v>267</v>
      </c>
      <c r="E64" s="110">
        <v>5.4000000000000003E-3</v>
      </c>
      <c r="F64" s="110">
        <v>8.0999999999999996E-3</v>
      </c>
    </row>
    <row r="65" spans="1:6" s="113" customFormat="1">
      <c r="A65" s="277"/>
      <c r="B65" s="277"/>
      <c r="C65" s="99" t="s">
        <v>532</v>
      </c>
      <c r="D65" s="107" t="s">
        <v>578</v>
      </c>
      <c r="E65" s="108" t="s">
        <v>48</v>
      </c>
      <c r="F65" s="108" t="s">
        <v>48</v>
      </c>
    </row>
    <row r="66" spans="1:6" s="113" customFormat="1">
      <c r="A66" s="279" t="s">
        <v>394</v>
      </c>
      <c r="B66" s="280"/>
      <c r="C66" s="281" t="s">
        <v>395</v>
      </c>
      <c r="D66" s="114" t="s">
        <v>579</v>
      </c>
      <c r="E66" s="115" t="s">
        <v>418</v>
      </c>
      <c r="F66" s="115" t="s">
        <v>418</v>
      </c>
    </row>
    <row r="67" spans="1:6" s="113" customFormat="1">
      <c r="A67" s="279"/>
      <c r="B67" s="280"/>
      <c r="C67" s="277"/>
      <c r="D67" s="107" t="s">
        <v>580</v>
      </c>
      <c r="E67" s="108" t="s">
        <v>539</v>
      </c>
      <c r="F67" s="108" t="s">
        <v>539</v>
      </c>
    </row>
    <row r="68" spans="1:6" s="113" customFormat="1">
      <c r="A68" s="279"/>
      <c r="B68" s="280"/>
      <c r="C68" s="99" t="s">
        <v>409</v>
      </c>
      <c r="D68" s="107" t="s">
        <v>581</v>
      </c>
      <c r="E68" s="108" t="s">
        <v>582</v>
      </c>
      <c r="F68" s="108" t="s">
        <v>582</v>
      </c>
    </row>
    <row r="69" spans="1:6" ht="27">
      <c r="A69" s="269" t="s">
        <v>428</v>
      </c>
      <c r="B69" s="269"/>
      <c r="C69" s="90" t="s">
        <v>583</v>
      </c>
      <c r="D69" s="116" t="s">
        <v>435</v>
      </c>
      <c r="E69" s="117" t="s">
        <v>584</v>
      </c>
      <c r="F69" s="117" t="s">
        <v>584</v>
      </c>
    </row>
  </sheetData>
  <mergeCells count="50">
    <mergeCell ref="A66:B68"/>
    <mergeCell ref="C66:C67"/>
    <mergeCell ref="A69:B69"/>
    <mergeCell ref="A31:B35"/>
    <mergeCell ref="C31:C33"/>
    <mergeCell ref="C34:C35"/>
    <mergeCell ref="A36:B65"/>
    <mergeCell ref="C36:C53"/>
    <mergeCell ref="C55:C64"/>
    <mergeCell ref="A23:B23"/>
    <mergeCell ref="C23:F23"/>
    <mergeCell ref="A24:B24"/>
    <mergeCell ref="A25:B30"/>
    <mergeCell ref="C25:C26"/>
    <mergeCell ref="C27:C28"/>
    <mergeCell ref="C29:C30"/>
    <mergeCell ref="C19:E19"/>
    <mergeCell ref="B20:B21"/>
    <mergeCell ref="C20:D20"/>
    <mergeCell ref="C21:D21"/>
    <mergeCell ref="A22:B22"/>
    <mergeCell ref="C22:F22"/>
    <mergeCell ref="C18:E18"/>
    <mergeCell ref="A8:B8"/>
    <mergeCell ref="C8:F8"/>
    <mergeCell ref="A9:B9"/>
    <mergeCell ref="C9:F9"/>
    <mergeCell ref="A10:A21"/>
    <mergeCell ref="B10:B19"/>
    <mergeCell ref="C10:E10"/>
    <mergeCell ref="C11:E11"/>
    <mergeCell ref="C12:C15"/>
    <mergeCell ref="D12:E12"/>
    <mergeCell ref="D13:E13"/>
    <mergeCell ref="D14:E14"/>
    <mergeCell ref="D15:E15"/>
    <mergeCell ref="C16:E16"/>
    <mergeCell ref="C17:E17"/>
    <mergeCell ref="A5:B5"/>
    <mergeCell ref="C5:D5"/>
    <mergeCell ref="A6:B6"/>
    <mergeCell ref="C6:D6"/>
    <mergeCell ref="A7:B7"/>
    <mergeCell ref="C7:F7"/>
    <mergeCell ref="A1:F1"/>
    <mergeCell ref="A2:F2"/>
    <mergeCell ref="A3:B3"/>
    <mergeCell ref="C3:D3"/>
    <mergeCell ref="A4:B4"/>
    <mergeCell ref="C4:D4"/>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election activeCell="J10" sqref="J10"/>
    </sheetView>
  </sheetViews>
  <sheetFormatPr defaultColWidth="9" defaultRowHeight="13.5"/>
  <cols>
    <col min="1" max="2" width="9" style="89"/>
    <col min="3" max="3" width="14.125" style="89" customWidth="1"/>
    <col min="4" max="4" width="28.75" style="141" customWidth="1"/>
    <col min="5" max="5" width="13.875" style="141" customWidth="1"/>
    <col min="6" max="6" width="24.75" style="141" customWidth="1"/>
    <col min="7" max="16384" width="9" style="89"/>
  </cols>
  <sheetData>
    <row r="1" spans="1:6" ht="23.25">
      <c r="A1" s="284" t="s">
        <v>585</v>
      </c>
      <c r="B1" s="284"/>
      <c r="C1" s="284"/>
      <c r="D1" s="284"/>
      <c r="E1" s="284"/>
      <c r="F1" s="284"/>
    </row>
    <row r="2" spans="1:6">
      <c r="A2" s="264" t="s">
        <v>1</v>
      </c>
      <c r="B2" s="264"/>
      <c r="C2" s="264"/>
      <c r="D2" s="264"/>
      <c r="E2" s="264"/>
      <c r="F2" s="264"/>
    </row>
    <row r="3" spans="1:6">
      <c r="A3" s="265" t="s">
        <v>438</v>
      </c>
      <c r="B3" s="265"/>
      <c r="C3" s="265" t="s">
        <v>586</v>
      </c>
      <c r="D3" s="265"/>
      <c r="E3" s="90" t="s">
        <v>440</v>
      </c>
      <c r="F3" s="90" t="s">
        <v>441</v>
      </c>
    </row>
    <row r="4" spans="1:6" ht="27">
      <c r="A4" s="285" t="s">
        <v>442</v>
      </c>
      <c r="B4" s="285"/>
      <c r="C4" s="286" t="s">
        <v>587</v>
      </c>
      <c r="D4" s="286"/>
      <c r="E4" s="90" t="s">
        <v>444</v>
      </c>
      <c r="F4" s="91" t="s">
        <v>445</v>
      </c>
    </row>
    <row r="5" spans="1:6">
      <c r="A5" s="265" t="s">
        <v>446</v>
      </c>
      <c r="B5" s="265"/>
      <c r="C5" s="268">
        <v>44927</v>
      </c>
      <c r="D5" s="268"/>
      <c r="E5" s="90" t="s">
        <v>447</v>
      </c>
      <c r="F5" s="93">
        <v>45291</v>
      </c>
    </row>
    <row r="6" spans="1:6" ht="27">
      <c r="A6" s="269" t="s">
        <v>448</v>
      </c>
      <c r="B6" s="269"/>
      <c r="C6" s="269" t="s">
        <v>3</v>
      </c>
      <c r="D6" s="269"/>
      <c r="E6" s="90" t="s">
        <v>560</v>
      </c>
      <c r="F6" s="118" t="s">
        <v>588</v>
      </c>
    </row>
    <row r="7" spans="1:6">
      <c r="A7" s="269" t="s">
        <v>451</v>
      </c>
      <c r="B7" s="269"/>
      <c r="C7" s="287" t="s">
        <v>589</v>
      </c>
      <c r="D7" s="288"/>
      <c r="E7" s="288"/>
      <c r="F7" s="289"/>
    </row>
    <row r="8" spans="1:6">
      <c r="A8" s="269" t="s">
        <v>453</v>
      </c>
      <c r="B8" s="269"/>
      <c r="C8" s="290" t="s">
        <v>590</v>
      </c>
      <c r="D8" s="290"/>
      <c r="E8" s="290"/>
      <c r="F8" s="290"/>
    </row>
    <row r="9" spans="1:6">
      <c r="A9" s="269" t="s">
        <v>455</v>
      </c>
      <c r="B9" s="269"/>
      <c r="C9" s="291" t="s">
        <v>591</v>
      </c>
      <c r="D9" s="291"/>
      <c r="E9" s="291"/>
      <c r="F9" s="291"/>
    </row>
    <row r="10" spans="1:6" ht="28.5">
      <c r="A10" s="197" t="s">
        <v>457</v>
      </c>
      <c r="B10" s="197" t="s">
        <v>9</v>
      </c>
      <c r="C10" s="197"/>
      <c r="D10" s="197"/>
      <c r="E10" s="197"/>
      <c r="F10" s="121" t="s">
        <v>459</v>
      </c>
    </row>
    <row r="11" spans="1:6" ht="14.25">
      <c r="A11" s="197"/>
      <c r="B11" s="197"/>
      <c r="C11" s="197" t="s">
        <v>11</v>
      </c>
      <c r="D11" s="197"/>
      <c r="E11" s="197"/>
      <c r="F11" s="98">
        <v>3900</v>
      </c>
    </row>
    <row r="12" spans="1:6" ht="14.25">
      <c r="A12" s="197"/>
      <c r="B12" s="197"/>
      <c r="C12" s="197" t="s">
        <v>12</v>
      </c>
      <c r="D12" s="197" t="s">
        <v>13</v>
      </c>
      <c r="E12" s="197"/>
      <c r="F12" s="98">
        <v>2700</v>
      </c>
    </row>
    <row r="13" spans="1:6" ht="14.25">
      <c r="A13" s="197"/>
      <c r="B13" s="197"/>
      <c r="C13" s="197"/>
      <c r="D13" s="197" t="s">
        <v>14</v>
      </c>
      <c r="E13" s="197"/>
      <c r="F13" s="98"/>
    </row>
    <row r="14" spans="1:6" ht="14.25">
      <c r="A14" s="197"/>
      <c r="B14" s="197"/>
      <c r="C14" s="197"/>
      <c r="D14" s="199" t="s">
        <v>15</v>
      </c>
      <c r="E14" s="199"/>
      <c r="F14" s="98"/>
    </row>
    <row r="15" spans="1:6" ht="14.25">
      <c r="A15" s="197"/>
      <c r="B15" s="197"/>
      <c r="C15" s="197"/>
      <c r="D15" s="197" t="s">
        <v>16</v>
      </c>
      <c r="E15" s="197"/>
      <c r="F15" s="98">
        <v>2700</v>
      </c>
    </row>
    <row r="16" spans="1:6" ht="14.25">
      <c r="A16" s="197"/>
      <c r="B16" s="197"/>
      <c r="C16" s="197" t="s">
        <v>17</v>
      </c>
      <c r="D16" s="197"/>
      <c r="E16" s="197"/>
      <c r="F16" s="98"/>
    </row>
    <row r="17" spans="1:6" ht="14.25">
      <c r="A17" s="197"/>
      <c r="B17" s="197"/>
      <c r="C17" s="197" t="s">
        <v>18</v>
      </c>
      <c r="D17" s="197"/>
      <c r="E17" s="197"/>
      <c r="F17" s="98"/>
    </row>
    <row r="18" spans="1:6" ht="14.25">
      <c r="A18" s="197"/>
      <c r="B18" s="197"/>
      <c r="C18" s="197" t="s">
        <v>19</v>
      </c>
      <c r="D18" s="197"/>
      <c r="E18" s="197"/>
      <c r="F18" s="98"/>
    </row>
    <row r="19" spans="1:6" ht="14.25">
      <c r="A19" s="197"/>
      <c r="B19" s="197"/>
      <c r="C19" s="292" t="s">
        <v>20</v>
      </c>
      <c r="D19" s="293"/>
      <c r="E19" s="294"/>
      <c r="F19" s="98">
        <v>1200</v>
      </c>
    </row>
    <row r="20" spans="1:6" ht="28.5">
      <c r="A20" s="197"/>
      <c r="B20" s="197" t="s">
        <v>21</v>
      </c>
      <c r="C20" s="197"/>
      <c r="D20" s="197"/>
      <c r="E20" s="121" t="s">
        <v>460</v>
      </c>
      <c r="F20" s="121" t="s">
        <v>459</v>
      </c>
    </row>
    <row r="21" spans="1:6" ht="14.25">
      <c r="A21" s="197"/>
      <c r="B21" s="197"/>
      <c r="C21" s="197" t="s">
        <v>11</v>
      </c>
      <c r="D21" s="197"/>
      <c r="E21" s="98">
        <f>F21*0.45</f>
        <v>1755</v>
      </c>
      <c r="F21" s="98">
        <v>3900</v>
      </c>
    </row>
    <row r="22" spans="1:6" ht="14.25">
      <c r="A22" s="197" t="s">
        <v>32</v>
      </c>
      <c r="B22" s="197"/>
      <c r="C22" s="276" t="s">
        <v>592</v>
      </c>
      <c r="D22" s="276"/>
      <c r="E22" s="276"/>
      <c r="F22" s="276"/>
    </row>
    <row r="23" spans="1:6" ht="14.25">
      <c r="A23" s="197" t="s">
        <v>34</v>
      </c>
      <c r="B23" s="197"/>
      <c r="C23" s="276" t="s">
        <v>593</v>
      </c>
      <c r="D23" s="276"/>
      <c r="E23" s="276"/>
      <c r="F23" s="276"/>
    </row>
    <row r="24" spans="1:6" ht="27">
      <c r="A24" s="269" t="s">
        <v>36</v>
      </c>
      <c r="B24" s="269"/>
      <c r="C24" s="90" t="s">
        <v>37</v>
      </c>
      <c r="D24" s="90" t="s">
        <v>38</v>
      </c>
      <c r="E24" s="90" t="s">
        <v>464</v>
      </c>
      <c r="F24" s="90" t="s">
        <v>465</v>
      </c>
    </row>
    <row r="25" spans="1:6" ht="14.25">
      <c r="A25" s="269" t="s">
        <v>41</v>
      </c>
      <c r="B25" s="269"/>
      <c r="C25" s="269" t="s">
        <v>466</v>
      </c>
      <c r="D25" s="122" t="s">
        <v>467</v>
      </c>
      <c r="E25" s="106" t="s">
        <v>468</v>
      </c>
      <c r="F25" s="106" t="s">
        <v>468</v>
      </c>
    </row>
    <row r="26" spans="1:6" ht="14.25">
      <c r="A26" s="269"/>
      <c r="B26" s="269"/>
      <c r="C26" s="269"/>
      <c r="D26" s="122" t="s">
        <v>469</v>
      </c>
      <c r="E26" s="106" t="s">
        <v>55</v>
      </c>
      <c r="F26" s="106" t="s">
        <v>55</v>
      </c>
    </row>
    <row r="27" spans="1:6" ht="14.25">
      <c r="A27" s="269"/>
      <c r="B27" s="269"/>
      <c r="C27" s="265" t="s">
        <v>470</v>
      </c>
      <c r="D27" s="122" t="s">
        <v>47</v>
      </c>
      <c r="E27" s="106" t="s">
        <v>48</v>
      </c>
      <c r="F27" s="106" t="s">
        <v>48</v>
      </c>
    </row>
    <row r="28" spans="1:6" ht="14.25">
      <c r="A28" s="269"/>
      <c r="B28" s="269"/>
      <c r="C28" s="265"/>
      <c r="D28" s="122" t="s">
        <v>49</v>
      </c>
      <c r="E28" s="106" t="s">
        <v>50</v>
      </c>
      <c r="F28" s="106" t="s">
        <v>50</v>
      </c>
    </row>
    <row r="29" spans="1:6" ht="14.25">
      <c r="A29" s="269"/>
      <c r="B29" s="269"/>
      <c r="C29" s="269" t="s">
        <v>471</v>
      </c>
      <c r="D29" s="122" t="s">
        <v>52</v>
      </c>
      <c r="E29" s="106" t="s">
        <v>53</v>
      </c>
      <c r="F29" s="106" t="s">
        <v>53</v>
      </c>
    </row>
    <row r="30" spans="1:6" ht="14.25">
      <c r="A30" s="269"/>
      <c r="B30" s="269"/>
      <c r="C30" s="269"/>
      <c r="D30" s="122" t="s">
        <v>472</v>
      </c>
      <c r="E30" s="106" t="s">
        <v>48</v>
      </c>
      <c r="F30" s="106" t="s">
        <v>48</v>
      </c>
    </row>
    <row r="31" spans="1:6" ht="14.25">
      <c r="A31" s="269" t="s">
        <v>56</v>
      </c>
      <c r="B31" s="269"/>
      <c r="C31" s="269" t="s">
        <v>473</v>
      </c>
      <c r="D31" s="123" t="s">
        <v>474</v>
      </c>
      <c r="E31" s="103" t="s">
        <v>475</v>
      </c>
      <c r="F31" s="103">
        <v>1</v>
      </c>
    </row>
    <row r="32" spans="1:6" ht="14.25">
      <c r="A32" s="269"/>
      <c r="B32" s="269"/>
      <c r="C32" s="269"/>
      <c r="D32" s="123" t="s">
        <v>60</v>
      </c>
      <c r="E32" s="105">
        <v>0.45</v>
      </c>
      <c r="F32" s="103">
        <v>1</v>
      </c>
    </row>
    <row r="33" spans="1:6" ht="14.25">
      <c r="A33" s="269"/>
      <c r="B33" s="269"/>
      <c r="C33" s="269"/>
      <c r="D33" s="122" t="s">
        <v>70</v>
      </c>
      <c r="E33" s="106" t="s">
        <v>71</v>
      </c>
      <c r="F33" s="106" t="s">
        <v>71</v>
      </c>
    </row>
    <row r="34" spans="1:6" ht="14.25">
      <c r="A34" s="269"/>
      <c r="B34" s="269"/>
      <c r="C34" s="269" t="s">
        <v>476</v>
      </c>
      <c r="D34" s="122" t="s">
        <v>477</v>
      </c>
      <c r="E34" s="106" t="s">
        <v>44</v>
      </c>
      <c r="F34" s="106" t="s">
        <v>44</v>
      </c>
    </row>
    <row r="35" spans="1:6" ht="14.25">
      <c r="A35" s="269"/>
      <c r="B35" s="269"/>
      <c r="C35" s="269"/>
      <c r="D35" s="122" t="s">
        <v>478</v>
      </c>
      <c r="E35" s="106" t="s">
        <v>88</v>
      </c>
      <c r="F35" s="106" t="s">
        <v>88</v>
      </c>
    </row>
    <row r="36" spans="1:6">
      <c r="A36" s="295" t="s">
        <v>567</v>
      </c>
      <c r="B36" s="296"/>
      <c r="C36" s="269" t="s">
        <v>480</v>
      </c>
      <c r="D36" s="91" t="s">
        <v>594</v>
      </c>
      <c r="E36" s="124" t="s">
        <v>595</v>
      </c>
      <c r="F36" s="124" t="s">
        <v>595</v>
      </c>
    </row>
    <row r="37" spans="1:6">
      <c r="A37" s="297"/>
      <c r="B37" s="298"/>
      <c r="C37" s="269"/>
      <c r="D37" s="125" t="s">
        <v>596</v>
      </c>
      <c r="E37" s="126" t="s">
        <v>597</v>
      </c>
      <c r="F37" s="126" t="s">
        <v>597</v>
      </c>
    </row>
    <row r="38" spans="1:6">
      <c r="A38" s="297"/>
      <c r="B38" s="298"/>
      <c r="C38" s="269" t="s">
        <v>514</v>
      </c>
      <c r="D38" s="127" t="s">
        <v>598</v>
      </c>
      <c r="E38" s="103">
        <v>1</v>
      </c>
      <c r="F38" s="103">
        <v>1</v>
      </c>
    </row>
    <row r="39" spans="1:6">
      <c r="A39" s="297"/>
      <c r="B39" s="298"/>
      <c r="C39" s="269"/>
      <c r="D39" s="128" t="s">
        <v>599</v>
      </c>
      <c r="E39" s="129" t="s">
        <v>433</v>
      </c>
      <c r="F39" s="129" t="s">
        <v>433</v>
      </c>
    </row>
    <row r="40" spans="1:6">
      <c r="A40" s="297"/>
      <c r="B40" s="298"/>
      <c r="C40" s="269"/>
      <c r="D40" s="125" t="s">
        <v>600</v>
      </c>
      <c r="E40" s="124" t="s">
        <v>420</v>
      </c>
      <c r="F40" s="124" t="s">
        <v>420</v>
      </c>
    </row>
    <row r="41" spans="1:6">
      <c r="A41" s="297"/>
      <c r="B41" s="298"/>
      <c r="C41" s="269"/>
      <c r="D41" s="91" t="s">
        <v>601</v>
      </c>
      <c r="E41" s="103">
        <v>1</v>
      </c>
      <c r="F41" s="103">
        <v>1</v>
      </c>
    </row>
    <row r="42" spans="1:6" ht="14.25">
      <c r="A42" s="297"/>
      <c r="B42" s="298"/>
      <c r="C42" s="299" t="s">
        <v>525</v>
      </c>
      <c r="D42" s="130" t="s">
        <v>602</v>
      </c>
      <c r="E42" s="90" t="s">
        <v>312</v>
      </c>
      <c r="F42" s="90" t="s">
        <v>312</v>
      </c>
    </row>
    <row r="43" spans="1:6" ht="14.25">
      <c r="A43" s="297"/>
      <c r="B43" s="298"/>
      <c r="C43" s="301"/>
      <c r="D43" s="130" t="s">
        <v>603</v>
      </c>
      <c r="E43" s="90" t="s">
        <v>312</v>
      </c>
      <c r="F43" s="90" t="s">
        <v>312</v>
      </c>
    </row>
    <row r="44" spans="1:6" ht="14.25">
      <c r="A44" s="297"/>
      <c r="B44" s="298"/>
      <c r="C44" s="301"/>
      <c r="D44" s="130" t="s">
        <v>604</v>
      </c>
      <c r="E44" s="90" t="s">
        <v>312</v>
      </c>
      <c r="F44" s="90" t="s">
        <v>312</v>
      </c>
    </row>
    <row r="45" spans="1:6" ht="14.25">
      <c r="A45" s="297"/>
      <c r="B45" s="298"/>
      <c r="C45" s="301"/>
      <c r="D45" s="91" t="s">
        <v>605</v>
      </c>
      <c r="E45" s="105">
        <v>1</v>
      </c>
      <c r="F45" s="103">
        <v>1</v>
      </c>
    </row>
    <row r="46" spans="1:6" ht="14.25">
      <c r="A46" s="297"/>
      <c r="B46" s="298"/>
      <c r="C46" s="301"/>
      <c r="D46" s="91" t="s">
        <v>606</v>
      </c>
      <c r="E46" s="105">
        <v>1</v>
      </c>
      <c r="F46" s="103">
        <v>1</v>
      </c>
    </row>
    <row r="47" spans="1:6" ht="27">
      <c r="A47" s="297"/>
      <c r="B47" s="298"/>
      <c r="C47" s="301"/>
      <c r="D47" s="91" t="s">
        <v>315</v>
      </c>
      <c r="E47" s="105">
        <v>1</v>
      </c>
      <c r="F47" s="103">
        <v>1</v>
      </c>
    </row>
    <row r="48" spans="1:6">
      <c r="A48" s="297"/>
      <c r="B48" s="298"/>
      <c r="C48" s="299" t="s">
        <v>532</v>
      </c>
      <c r="D48" s="91" t="s">
        <v>607</v>
      </c>
      <c r="E48" s="103">
        <v>1</v>
      </c>
      <c r="F48" s="103">
        <v>1</v>
      </c>
    </row>
    <row r="49" spans="1:9" ht="14.25">
      <c r="A49" s="297"/>
      <c r="B49" s="298"/>
      <c r="C49" s="301"/>
      <c r="D49" s="91" t="s">
        <v>608</v>
      </c>
      <c r="E49" s="90" t="s">
        <v>48</v>
      </c>
      <c r="F49" s="90" t="s">
        <v>48</v>
      </c>
      <c r="G49" s="131"/>
      <c r="H49" s="132"/>
      <c r="I49" s="132"/>
    </row>
    <row r="50" spans="1:9" ht="14.25">
      <c r="A50" s="295" t="s">
        <v>394</v>
      </c>
      <c r="B50" s="296"/>
      <c r="C50" s="299" t="s">
        <v>395</v>
      </c>
      <c r="D50" s="133" t="s">
        <v>609</v>
      </c>
      <c r="E50" s="134" t="s">
        <v>610</v>
      </c>
      <c r="F50" s="134" t="s">
        <v>610</v>
      </c>
      <c r="G50" s="135"/>
      <c r="H50" s="136"/>
      <c r="I50" s="136"/>
    </row>
    <row r="51" spans="1:9">
      <c r="A51" s="297"/>
      <c r="B51" s="298"/>
      <c r="C51" s="300"/>
      <c r="D51" s="91" t="s">
        <v>611</v>
      </c>
      <c r="E51" s="137">
        <v>1</v>
      </c>
      <c r="F51" s="137">
        <v>1</v>
      </c>
    </row>
    <row r="52" spans="1:9">
      <c r="A52" s="297"/>
      <c r="B52" s="298"/>
      <c r="C52" s="90" t="s">
        <v>422</v>
      </c>
      <c r="D52" s="133" t="s">
        <v>612</v>
      </c>
      <c r="E52" s="134" t="s">
        <v>582</v>
      </c>
      <c r="F52" s="134" t="s">
        <v>582</v>
      </c>
    </row>
    <row r="53" spans="1:9">
      <c r="A53" s="299" t="s">
        <v>428</v>
      </c>
      <c r="B53" s="299"/>
      <c r="C53" s="299" t="s">
        <v>583</v>
      </c>
      <c r="D53" s="138" t="s">
        <v>613</v>
      </c>
      <c r="E53" s="103" t="s">
        <v>614</v>
      </c>
      <c r="F53" s="103" t="s">
        <v>614</v>
      </c>
    </row>
    <row r="54" spans="1:9" ht="14.25">
      <c r="A54" s="301"/>
      <c r="B54" s="301"/>
      <c r="C54" s="301"/>
      <c r="D54" s="139" t="s">
        <v>429</v>
      </c>
      <c r="E54" s="103">
        <v>1</v>
      </c>
      <c r="F54" s="103">
        <v>1</v>
      </c>
    </row>
    <row r="55" spans="1:9">
      <c r="A55" s="300"/>
      <c r="B55" s="300"/>
      <c r="C55" s="300"/>
      <c r="D55" s="140" t="s">
        <v>615</v>
      </c>
      <c r="E55" s="137">
        <v>0.85</v>
      </c>
      <c r="F55" s="137">
        <v>0.9</v>
      </c>
    </row>
  </sheetData>
  <mergeCells count="53">
    <mergeCell ref="A50:B52"/>
    <mergeCell ref="C50:C51"/>
    <mergeCell ref="A53:B55"/>
    <mergeCell ref="C53:C55"/>
    <mergeCell ref="A31:B35"/>
    <mergeCell ref="C31:C33"/>
    <mergeCell ref="C34:C35"/>
    <mergeCell ref="A36:B49"/>
    <mergeCell ref="C36:C37"/>
    <mergeCell ref="C38:C41"/>
    <mergeCell ref="C42:C47"/>
    <mergeCell ref="C48:C49"/>
    <mergeCell ref="A23:B23"/>
    <mergeCell ref="C23:F23"/>
    <mergeCell ref="A24:B24"/>
    <mergeCell ref="A25:B30"/>
    <mergeCell ref="C25:C26"/>
    <mergeCell ref="C27:C28"/>
    <mergeCell ref="C29:C30"/>
    <mergeCell ref="C19:E19"/>
    <mergeCell ref="B20:B21"/>
    <mergeCell ref="C20:D20"/>
    <mergeCell ref="C21:D21"/>
    <mergeCell ref="A22:B22"/>
    <mergeCell ref="C22:F22"/>
    <mergeCell ref="C18:E18"/>
    <mergeCell ref="A8:B8"/>
    <mergeCell ref="C8:F8"/>
    <mergeCell ref="A9:B9"/>
    <mergeCell ref="C9:F9"/>
    <mergeCell ref="A10:A21"/>
    <mergeCell ref="B10:B19"/>
    <mergeCell ref="C10:E10"/>
    <mergeCell ref="C11:E11"/>
    <mergeCell ref="C12:C15"/>
    <mergeCell ref="D12:E12"/>
    <mergeCell ref="D13:E13"/>
    <mergeCell ref="D14:E14"/>
    <mergeCell ref="D15:E15"/>
    <mergeCell ref="C16:E16"/>
    <mergeCell ref="C17:E17"/>
    <mergeCell ref="A5:B5"/>
    <mergeCell ref="C5:D5"/>
    <mergeCell ref="A6:B6"/>
    <mergeCell ref="C6:D6"/>
    <mergeCell ref="A7:B7"/>
    <mergeCell ref="C7:F7"/>
    <mergeCell ref="A1:F1"/>
    <mergeCell ref="A2:F2"/>
    <mergeCell ref="A3:B3"/>
    <mergeCell ref="C3:D3"/>
    <mergeCell ref="A4:B4"/>
    <mergeCell ref="C4:D4"/>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election activeCell="G7" sqref="G7"/>
    </sheetView>
  </sheetViews>
  <sheetFormatPr defaultColWidth="9" defaultRowHeight="13.5"/>
  <cols>
    <col min="1" max="2" width="9" style="89"/>
    <col min="3" max="3" width="16.875" style="89" customWidth="1"/>
    <col min="4" max="4" width="27.625" style="89" customWidth="1"/>
    <col min="5" max="6" width="22.625" style="89" customWidth="1"/>
    <col min="7" max="16384" width="9" style="89"/>
  </cols>
  <sheetData>
    <row r="1" spans="1:6" ht="22.5">
      <c r="A1" s="263" t="s">
        <v>557</v>
      </c>
      <c r="B1" s="263"/>
      <c r="C1" s="263"/>
      <c r="D1" s="263"/>
      <c r="E1" s="263"/>
      <c r="F1" s="263"/>
    </row>
    <row r="2" spans="1:6">
      <c r="A2" s="264" t="s">
        <v>1</v>
      </c>
      <c r="B2" s="264"/>
      <c r="C2" s="264"/>
      <c r="D2" s="264"/>
      <c r="E2" s="264"/>
      <c r="F2" s="264"/>
    </row>
    <row r="3" spans="1:6">
      <c r="A3" s="265" t="s">
        <v>438</v>
      </c>
      <c r="B3" s="265"/>
      <c r="C3" s="265" t="s">
        <v>616</v>
      </c>
      <c r="D3" s="265"/>
      <c r="E3" s="95" t="s">
        <v>440</v>
      </c>
      <c r="F3" s="95" t="s">
        <v>441</v>
      </c>
    </row>
    <row r="4" spans="1:6" ht="27">
      <c r="A4" s="266" t="s">
        <v>442</v>
      </c>
      <c r="B4" s="266"/>
      <c r="C4" s="270" t="s">
        <v>617</v>
      </c>
      <c r="D4" s="270"/>
      <c r="E4" s="95" t="s">
        <v>444</v>
      </c>
      <c r="F4" s="120" t="s">
        <v>445</v>
      </c>
    </row>
    <row r="5" spans="1:6">
      <c r="A5" s="265" t="s">
        <v>446</v>
      </c>
      <c r="B5" s="265"/>
      <c r="C5" s="268">
        <v>44927</v>
      </c>
      <c r="D5" s="268"/>
      <c r="E5" s="95" t="s">
        <v>447</v>
      </c>
      <c r="F5" s="93">
        <v>45291</v>
      </c>
    </row>
    <row r="6" spans="1:6" ht="27">
      <c r="A6" s="269" t="s">
        <v>448</v>
      </c>
      <c r="B6" s="269"/>
      <c r="C6" s="269" t="s">
        <v>3</v>
      </c>
      <c r="D6" s="269"/>
      <c r="E6" s="95" t="s">
        <v>560</v>
      </c>
      <c r="F6" s="118" t="s">
        <v>588</v>
      </c>
    </row>
    <row r="7" spans="1:6" ht="102" customHeight="1">
      <c r="A7" s="269" t="s">
        <v>451</v>
      </c>
      <c r="B7" s="269"/>
      <c r="C7" s="270" t="s">
        <v>618</v>
      </c>
      <c r="D7" s="270"/>
      <c r="E7" s="270"/>
      <c r="F7" s="270"/>
    </row>
    <row r="8" spans="1:6" ht="69" customHeight="1">
      <c r="A8" s="269" t="s">
        <v>453</v>
      </c>
      <c r="B8" s="269"/>
      <c r="C8" s="270" t="s">
        <v>619</v>
      </c>
      <c r="D8" s="270"/>
      <c r="E8" s="270"/>
      <c r="F8" s="270"/>
    </row>
    <row r="9" spans="1:6" ht="65.099999999999994" customHeight="1">
      <c r="A9" s="269" t="s">
        <v>455</v>
      </c>
      <c r="B9" s="269"/>
      <c r="C9" s="270" t="s">
        <v>620</v>
      </c>
      <c r="D9" s="270"/>
      <c r="E9" s="270"/>
      <c r="F9" s="270"/>
    </row>
    <row r="10" spans="1:6" ht="28.5">
      <c r="A10" s="197" t="s">
        <v>457</v>
      </c>
      <c r="B10" s="197" t="s">
        <v>9</v>
      </c>
      <c r="C10" s="197"/>
      <c r="D10" s="197"/>
      <c r="E10" s="197"/>
      <c r="F10" s="121" t="s">
        <v>459</v>
      </c>
    </row>
    <row r="11" spans="1:6" ht="14.25">
      <c r="A11" s="197"/>
      <c r="B11" s="197"/>
      <c r="C11" s="305" t="s">
        <v>11</v>
      </c>
      <c r="D11" s="305"/>
      <c r="E11" s="305"/>
      <c r="F11" s="142">
        <v>2743</v>
      </c>
    </row>
    <row r="12" spans="1:6" ht="14.25">
      <c r="A12" s="197"/>
      <c r="B12" s="197"/>
      <c r="C12" s="305" t="s">
        <v>12</v>
      </c>
      <c r="D12" s="305" t="s">
        <v>13</v>
      </c>
      <c r="E12" s="305"/>
      <c r="F12" s="142">
        <v>1350</v>
      </c>
    </row>
    <row r="13" spans="1:6" ht="14.25">
      <c r="A13" s="197"/>
      <c r="B13" s="197"/>
      <c r="C13" s="305"/>
      <c r="D13" s="305" t="s">
        <v>14</v>
      </c>
      <c r="E13" s="305"/>
      <c r="F13" s="142"/>
    </row>
    <row r="14" spans="1:6" ht="14.25">
      <c r="A14" s="197"/>
      <c r="B14" s="197"/>
      <c r="C14" s="305"/>
      <c r="D14" s="306" t="s">
        <v>15</v>
      </c>
      <c r="E14" s="306"/>
      <c r="F14" s="142"/>
    </row>
    <row r="15" spans="1:6" ht="14.25">
      <c r="A15" s="197"/>
      <c r="B15" s="197"/>
      <c r="C15" s="305"/>
      <c r="D15" s="305" t="s">
        <v>16</v>
      </c>
      <c r="E15" s="305"/>
      <c r="F15" s="142">
        <v>1350</v>
      </c>
    </row>
    <row r="16" spans="1:6" ht="14.25">
      <c r="A16" s="197"/>
      <c r="B16" s="197"/>
      <c r="C16" s="305" t="s">
        <v>17</v>
      </c>
      <c r="D16" s="305"/>
      <c r="E16" s="305"/>
      <c r="F16" s="142"/>
    </row>
    <row r="17" spans="1:6" ht="14.25">
      <c r="A17" s="197"/>
      <c r="B17" s="197"/>
      <c r="C17" s="305" t="s">
        <v>18</v>
      </c>
      <c r="D17" s="305"/>
      <c r="E17" s="305"/>
      <c r="F17" s="142"/>
    </row>
    <row r="18" spans="1:6" ht="14.25">
      <c r="A18" s="197"/>
      <c r="B18" s="197"/>
      <c r="C18" s="305" t="s">
        <v>19</v>
      </c>
      <c r="D18" s="305"/>
      <c r="E18" s="305"/>
      <c r="F18" s="142"/>
    </row>
    <row r="19" spans="1:6" ht="14.25">
      <c r="A19" s="197"/>
      <c r="B19" s="197"/>
      <c r="C19" s="302" t="s">
        <v>20</v>
      </c>
      <c r="D19" s="303"/>
      <c r="E19" s="304"/>
      <c r="F19" s="142">
        <v>1393</v>
      </c>
    </row>
    <row r="20" spans="1:6" ht="28.5">
      <c r="A20" s="197"/>
      <c r="B20" s="197" t="s">
        <v>21</v>
      </c>
      <c r="C20" s="305"/>
      <c r="D20" s="305"/>
      <c r="E20" s="142" t="s">
        <v>460</v>
      </c>
      <c r="F20" s="142" t="s">
        <v>459</v>
      </c>
    </row>
    <row r="21" spans="1:6" ht="14.25">
      <c r="A21" s="197"/>
      <c r="B21" s="197"/>
      <c r="C21" s="305" t="s">
        <v>11</v>
      </c>
      <c r="D21" s="305"/>
      <c r="E21" s="142">
        <f>F21*0.45</f>
        <v>1234.3500000000001</v>
      </c>
      <c r="F21" s="142">
        <v>2743</v>
      </c>
    </row>
    <row r="22" spans="1:6" ht="60" customHeight="1">
      <c r="A22" s="197" t="s">
        <v>32</v>
      </c>
      <c r="B22" s="197"/>
      <c r="C22" s="270" t="s">
        <v>621</v>
      </c>
      <c r="D22" s="270"/>
      <c r="E22" s="270"/>
      <c r="F22" s="270"/>
    </row>
    <row r="23" spans="1:6" ht="63.95" customHeight="1">
      <c r="A23" s="197" t="s">
        <v>34</v>
      </c>
      <c r="B23" s="197"/>
      <c r="C23" s="270" t="s">
        <v>622</v>
      </c>
      <c r="D23" s="270"/>
      <c r="E23" s="270"/>
      <c r="F23" s="270"/>
    </row>
    <row r="24" spans="1:6" ht="27">
      <c r="A24" s="269" t="s">
        <v>36</v>
      </c>
      <c r="B24" s="269"/>
      <c r="C24" s="95" t="s">
        <v>37</v>
      </c>
      <c r="D24" s="95" t="s">
        <v>38</v>
      </c>
      <c r="E24" s="95" t="s">
        <v>464</v>
      </c>
      <c r="F24" s="95" t="s">
        <v>465</v>
      </c>
    </row>
    <row r="25" spans="1:6" ht="14.25">
      <c r="A25" s="269" t="s">
        <v>41</v>
      </c>
      <c r="B25" s="269"/>
      <c r="C25" s="269" t="s">
        <v>466</v>
      </c>
      <c r="D25" s="123" t="s">
        <v>467</v>
      </c>
      <c r="E25" s="106" t="s">
        <v>468</v>
      </c>
      <c r="F25" s="106" t="s">
        <v>468</v>
      </c>
    </row>
    <row r="26" spans="1:6" ht="14.25">
      <c r="A26" s="269"/>
      <c r="B26" s="269"/>
      <c r="C26" s="269"/>
      <c r="D26" s="123" t="s">
        <v>469</v>
      </c>
      <c r="E26" s="106" t="s">
        <v>55</v>
      </c>
      <c r="F26" s="106" t="s">
        <v>55</v>
      </c>
    </row>
    <row r="27" spans="1:6" ht="14.25">
      <c r="A27" s="269"/>
      <c r="B27" s="269"/>
      <c r="C27" s="265" t="s">
        <v>470</v>
      </c>
      <c r="D27" s="123" t="s">
        <v>47</v>
      </c>
      <c r="E27" s="106" t="s">
        <v>48</v>
      </c>
      <c r="F27" s="106" t="s">
        <v>48</v>
      </c>
    </row>
    <row r="28" spans="1:6" ht="14.25">
      <c r="A28" s="269"/>
      <c r="B28" s="269"/>
      <c r="C28" s="265"/>
      <c r="D28" s="123" t="s">
        <v>49</v>
      </c>
      <c r="E28" s="106" t="s">
        <v>50</v>
      </c>
      <c r="F28" s="106" t="s">
        <v>50</v>
      </c>
    </row>
    <row r="29" spans="1:6" ht="14.25">
      <c r="A29" s="269"/>
      <c r="B29" s="269"/>
      <c r="C29" s="269" t="s">
        <v>471</v>
      </c>
      <c r="D29" s="123" t="s">
        <v>52</v>
      </c>
      <c r="E29" s="106" t="s">
        <v>53</v>
      </c>
      <c r="F29" s="106" t="s">
        <v>53</v>
      </c>
    </row>
    <row r="30" spans="1:6" ht="14.25">
      <c r="A30" s="269"/>
      <c r="B30" s="269"/>
      <c r="C30" s="269"/>
      <c r="D30" s="123" t="s">
        <v>472</v>
      </c>
      <c r="E30" s="106" t="s">
        <v>48</v>
      </c>
      <c r="F30" s="106" t="s">
        <v>48</v>
      </c>
    </row>
    <row r="31" spans="1:6" ht="14.25">
      <c r="A31" s="269" t="s">
        <v>56</v>
      </c>
      <c r="B31" s="269"/>
      <c r="C31" s="269" t="s">
        <v>473</v>
      </c>
      <c r="D31" s="123" t="s">
        <v>474</v>
      </c>
      <c r="E31" s="103" t="s">
        <v>475</v>
      </c>
      <c r="F31" s="103">
        <v>1</v>
      </c>
    </row>
    <row r="32" spans="1:6" ht="14.25">
      <c r="A32" s="269"/>
      <c r="B32" s="269"/>
      <c r="C32" s="269"/>
      <c r="D32" s="123" t="s">
        <v>60</v>
      </c>
      <c r="E32" s="105">
        <v>0.45</v>
      </c>
      <c r="F32" s="103">
        <v>1</v>
      </c>
    </row>
    <row r="33" spans="1:6" ht="14.25">
      <c r="A33" s="269"/>
      <c r="B33" s="269"/>
      <c r="C33" s="269"/>
      <c r="D33" s="123" t="s">
        <v>70</v>
      </c>
      <c r="E33" s="106" t="s">
        <v>71</v>
      </c>
      <c r="F33" s="106" t="s">
        <v>71</v>
      </c>
    </row>
    <row r="34" spans="1:6" ht="14.25">
      <c r="A34" s="269"/>
      <c r="B34" s="269"/>
      <c r="C34" s="269" t="s">
        <v>476</v>
      </c>
      <c r="D34" s="123" t="s">
        <v>477</v>
      </c>
      <c r="E34" s="106" t="s">
        <v>44</v>
      </c>
      <c r="F34" s="106" t="s">
        <v>44</v>
      </c>
    </row>
    <row r="35" spans="1:6" ht="14.25">
      <c r="A35" s="269"/>
      <c r="B35" s="269"/>
      <c r="C35" s="269"/>
      <c r="D35" s="123" t="s">
        <v>478</v>
      </c>
      <c r="E35" s="106" t="s">
        <v>88</v>
      </c>
      <c r="F35" s="106" t="s">
        <v>88</v>
      </c>
    </row>
    <row r="36" spans="1:6">
      <c r="A36" s="295" t="s">
        <v>567</v>
      </c>
      <c r="B36" s="296"/>
      <c r="C36" s="269" t="s">
        <v>480</v>
      </c>
      <c r="D36" s="116" t="s">
        <v>623</v>
      </c>
      <c r="E36" s="117" t="s">
        <v>624</v>
      </c>
      <c r="F36" s="117" t="s">
        <v>625</v>
      </c>
    </row>
    <row r="37" spans="1:6">
      <c r="A37" s="297"/>
      <c r="B37" s="298"/>
      <c r="C37" s="269"/>
      <c r="D37" s="116" t="s">
        <v>626</v>
      </c>
      <c r="E37" s="117" t="s">
        <v>627</v>
      </c>
      <c r="F37" s="117" t="s">
        <v>628</v>
      </c>
    </row>
    <row r="38" spans="1:6">
      <c r="A38" s="297"/>
      <c r="B38" s="298"/>
      <c r="C38" s="95"/>
      <c r="D38" s="116" t="s">
        <v>629</v>
      </c>
      <c r="E38" s="124" t="s">
        <v>630</v>
      </c>
      <c r="F38" s="124" t="s">
        <v>631</v>
      </c>
    </row>
    <row r="39" spans="1:6" ht="14.25">
      <c r="A39" s="297"/>
      <c r="B39" s="298"/>
      <c r="C39" s="95" t="s">
        <v>514</v>
      </c>
      <c r="D39" s="116" t="s">
        <v>632</v>
      </c>
      <c r="E39" s="105">
        <v>1</v>
      </c>
      <c r="F39" s="103">
        <v>1</v>
      </c>
    </row>
    <row r="40" spans="1:6">
      <c r="A40" s="297"/>
      <c r="B40" s="298"/>
      <c r="C40" s="95"/>
      <c r="D40" s="125" t="s">
        <v>633</v>
      </c>
      <c r="E40" s="124" t="s">
        <v>420</v>
      </c>
      <c r="F40" s="124" t="s">
        <v>420</v>
      </c>
    </row>
    <row r="41" spans="1:6">
      <c r="A41" s="297"/>
      <c r="B41" s="298"/>
      <c r="C41" s="95" t="s">
        <v>525</v>
      </c>
      <c r="D41" s="116" t="s">
        <v>634</v>
      </c>
      <c r="E41" s="143" t="s">
        <v>312</v>
      </c>
      <c r="F41" s="143" t="s">
        <v>312</v>
      </c>
    </row>
    <row r="42" spans="1:6">
      <c r="A42" s="297"/>
      <c r="B42" s="298"/>
      <c r="C42" s="299" t="s">
        <v>532</v>
      </c>
      <c r="D42" s="116" t="s">
        <v>607</v>
      </c>
      <c r="E42" s="144">
        <v>1</v>
      </c>
      <c r="F42" s="144" t="s">
        <v>635</v>
      </c>
    </row>
    <row r="43" spans="1:6">
      <c r="A43" s="297"/>
      <c r="B43" s="298"/>
      <c r="C43" s="301"/>
      <c r="D43" s="116" t="s">
        <v>636</v>
      </c>
      <c r="E43" s="103" t="s">
        <v>637</v>
      </c>
      <c r="F43" s="103" t="s">
        <v>637</v>
      </c>
    </row>
    <row r="44" spans="1:6">
      <c r="A44" s="297"/>
      <c r="B44" s="298"/>
      <c r="C44" s="300"/>
      <c r="D44" s="116" t="s">
        <v>638</v>
      </c>
      <c r="E44" s="95" t="s">
        <v>639</v>
      </c>
      <c r="F44" s="95" t="s">
        <v>639</v>
      </c>
    </row>
    <row r="45" spans="1:6" ht="27">
      <c r="A45" s="295" t="s">
        <v>394</v>
      </c>
      <c r="B45" s="296"/>
      <c r="C45" s="269" t="s">
        <v>395</v>
      </c>
      <c r="D45" s="116" t="s">
        <v>640</v>
      </c>
      <c r="E45" s="144" t="s">
        <v>318</v>
      </c>
      <c r="F45" s="144" t="s">
        <v>318</v>
      </c>
    </row>
    <row r="46" spans="1:6">
      <c r="A46" s="297"/>
      <c r="B46" s="298"/>
      <c r="C46" s="269"/>
      <c r="D46" s="116" t="s">
        <v>641</v>
      </c>
      <c r="E46" s="144" t="s">
        <v>318</v>
      </c>
      <c r="F46" s="144" t="s">
        <v>318</v>
      </c>
    </row>
    <row r="47" spans="1:6">
      <c r="A47" s="297"/>
      <c r="B47" s="298"/>
      <c r="C47" s="269"/>
      <c r="D47" s="116" t="s">
        <v>642</v>
      </c>
      <c r="E47" s="144" t="s">
        <v>318</v>
      </c>
      <c r="F47" s="144" t="s">
        <v>318</v>
      </c>
    </row>
    <row r="48" spans="1:6">
      <c r="A48" s="297"/>
      <c r="B48" s="298"/>
      <c r="C48" s="95" t="s">
        <v>409</v>
      </c>
      <c r="D48" s="116" t="s">
        <v>643</v>
      </c>
      <c r="E48" s="144" t="s">
        <v>644</v>
      </c>
      <c r="F48" s="144" t="s">
        <v>644</v>
      </c>
    </row>
    <row r="49" spans="1:6">
      <c r="A49" s="297"/>
      <c r="B49" s="298"/>
      <c r="C49" s="95" t="s">
        <v>415</v>
      </c>
      <c r="D49" s="116" t="s">
        <v>645</v>
      </c>
      <c r="E49" s="144" t="s">
        <v>318</v>
      </c>
      <c r="F49" s="144" t="s">
        <v>318</v>
      </c>
    </row>
    <row r="50" spans="1:6">
      <c r="A50" s="297"/>
      <c r="B50" s="298"/>
      <c r="C50" s="299" t="s">
        <v>422</v>
      </c>
      <c r="D50" s="116" t="s">
        <v>646</v>
      </c>
      <c r="E50" s="117" t="s">
        <v>48</v>
      </c>
      <c r="F50" s="117" t="s">
        <v>48</v>
      </c>
    </row>
    <row r="51" spans="1:6">
      <c r="A51" s="297"/>
      <c r="B51" s="298"/>
      <c r="C51" s="301"/>
      <c r="D51" s="116" t="s">
        <v>647</v>
      </c>
      <c r="E51" s="124" t="s">
        <v>614</v>
      </c>
      <c r="F51" s="124" t="s">
        <v>614</v>
      </c>
    </row>
    <row r="52" spans="1:6">
      <c r="A52" s="269" t="s">
        <v>428</v>
      </c>
      <c r="B52" s="269"/>
      <c r="C52" s="269" t="s">
        <v>583</v>
      </c>
      <c r="D52" s="119" t="s">
        <v>648</v>
      </c>
      <c r="E52" s="144">
        <v>0.9</v>
      </c>
      <c r="F52" s="144">
        <v>0.9</v>
      </c>
    </row>
    <row r="53" spans="1:6">
      <c r="A53" s="269"/>
      <c r="B53" s="269"/>
      <c r="C53" s="269"/>
      <c r="D53" s="119" t="s">
        <v>429</v>
      </c>
      <c r="E53" s="144">
        <v>0.9</v>
      </c>
      <c r="F53" s="144">
        <v>0.9</v>
      </c>
    </row>
  </sheetData>
  <mergeCells count="52">
    <mergeCell ref="A1:F1"/>
    <mergeCell ref="A2:F2"/>
    <mergeCell ref="A3:B3"/>
    <mergeCell ref="C3:D3"/>
    <mergeCell ref="A4:B4"/>
    <mergeCell ref="C4:D4"/>
    <mergeCell ref="A5:B5"/>
    <mergeCell ref="C5:D5"/>
    <mergeCell ref="A6:B6"/>
    <mergeCell ref="C6:D6"/>
    <mergeCell ref="A7:B7"/>
    <mergeCell ref="C7:F7"/>
    <mergeCell ref="C18:E18"/>
    <mergeCell ref="A8:B8"/>
    <mergeCell ref="C8:F8"/>
    <mergeCell ref="A9:B9"/>
    <mergeCell ref="C9:F9"/>
    <mergeCell ref="A10:A21"/>
    <mergeCell ref="B10:B19"/>
    <mergeCell ref="C10:E10"/>
    <mergeCell ref="C11:E11"/>
    <mergeCell ref="C12:C15"/>
    <mergeCell ref="D12:E12"/>
    <mergeCell ref="D13:E13"/>
    <mergeCell ref="D14:E14"/>
    <mergeCell ref="D15:E15"/>
    <mergeCell ref="C16:E16"/>
    <mergeCell ref="C17:E17"/>
    <mergeCell ref="C19:E19"/>
    <mergeCell ref="B20:B21"/>
    <mergeCell ref="C20:D20"/>
    <mergeCell ref="C21:D21"/>
    <mergeCell ref="A22:B22"/>
    <mergeCell ref="C22:F22"/>
    <mergeCell ref="A23:B23"/>
    <mergeCell ref="C23:F23"/>
    <mergeCell ref="A24:B24"/>
    <mergeCell ref="A25:B30"/>
    <mergeCell ref="C25:C26"/>
    <mergeCell ref="C27:C28"/>
    <mergeCell ref="C29:C30"/>
    <mergeCell ref="A31:B35"/>
    <mergeCell ref="C31:C33"/>
    <mergeCell ref="C34:C35"/>
    <mergeCell ref="A36:B44"/>
    <mergeCell ref="C36:C37"/>
    <mergeCell ref="C42:C44"/>
    <mergeCell ref="A45:B51"/>
    <mergeCell ref="C45:C47"/>
    <mergeCell ref="C50:C51"/>
    <mergeCell ref="A52:B53"/>
    <mergeCell ref="C52:C53"/>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J9" sqref="J9"/>
    </sheetView>
  </sheetViews>
  <sheetFormatPr defaultColWidth="9" defaultRowHeight="13.5"/>
  <cols>
    <col min="1" max="2" width="9" style="89"/>
    <col min="3" max="3" width="18.25" style="89" customWidth="1"/>
    <col min="4" max="4" width="24" style="89" customWidth="1"/>
    <col min="5" max="5" width="17.75" style="89" customWidth="1"/>
    <col min="6" max="6" width="26.25" style="89" customWidth="1"/>
    <col min="7" max="16384" width="9" style="89"/>
  </cols>
  <sheetData>
    <row r="1" spans="1:6" ht="22.5">
      <c r="A1" s="263" t="s">
        <v>557</v>
      </c>
      <c r="B1" s="263"/>
      <c r="C1" s="263"/>
      <c r="D1" s="263"/>
      <c r="E1" s="263"/>
      <c r="F1" s="263"/>
    </row>
    <row r="2" spans="1:6" ht="14.25">
      <c r="A2" s="319" t="s">
        <v>649</v>
      </c>
      <c r="B2" s="320"/>
      <c r="C2" s="320"/>
      <c r="D2" s="320"/>
      <c r="E2" s="320"/>
      <c r="F2" s="320"/>
    </row>
    <row r="3" spans="1:6" ht="21" customHeight="1">
      <c r="A3" s="317" t="s">
        <v>438</v>
      </c>
      <c r="B3" s="317"/>
      <c r="C3" s="317" t="s">
        <v>650</v>
      </c>
      <c r="D3" s="317"/>
      <c r="E3" s="145" t="s">
        <v>440</v>
      </c>
      <c r="F3" s="145" t="s">
        <v>441</v>
      </c>
    </row>
    <row r="4" spans="1:6" ht="33.950000000000003" customHeight="1">
      <c r="A4" s="318" t="s">
        <v>442</v>
      </c>
      <c r="B4" s="318"/>
      <c r="C4" s="286" t="s">
        <v>651</v>
      </c>
      <c r="D4" s="286"/>
      <c r="E4" s="145" t="s">
        <v>444</v>
      </c>
      <c r="F4" s="146" t="s">
        <v>445</v>
      </c>
    </row>
    <row r="5" spans="1:6" ht="19.5" customHeight="1">
      <c r="A5" s="317" t="s">
        <v>446</v>
      </c>
      <c r="B5" s="317"/>
      <c r="C5" s="318">
        <v>44927</v>
      </c>
      <c r="D5" s="318"/>
      <c r="E5" s="145" t="s">
        <v>447</v>
      </c>
      <c r="F5" s="147">
        <v>45291</v>
      </c>
    </row>
    <row r="6" spans="1:6" ht="33" customHeight="1">
      <c r="A6" s="307" t="s">
        <v>448</v>
      </c>
      <c r="B6" s="307"/>
      <c r="C6" s="307" t="s">
        <v>3</v>
      </c>
      <c r="D6" s="307"/>
      <c r="E6" s="145" t="s">
        <v>560</v>
      </c>
      <c r="F6" s="145" t="s">
        <v>652</v>
      </c>
    </row>
    <row r="7" spans="1:6" ht="24" customHeight="1">
      <c r="A7" s="307" t="s">
        <v>451</v>
      </c>
      <c r="B7" s="307"/>
      <c r="C7" s="286" t="s">
        <v>653</v>
      </c>
      <c r="D7" s="286"/>
      <c r="E7" s="286"/>
      <c r="F7" s="286"/>
    </row>
    <row r="8" spans="1:6" ht="93.95" customHeight="1">
      <c r="A8" s="307" t="s">
        <v>453</v>
      </c>
      <c r="B8" s="307"/>
      <c r="C8" s="286" t="s">
        <v>654</v>
      </c>
      <c r="D8" s="286"/>
      <c r="E8" s="286"/>
      <c r="F8" s="286"/>
    </row>
    <row r="9" spans="1:6" ht="78.95" customHeight="1">
      <c r="A9" s="307" t="s">
        <v>455</v>
      </c>
      <c r="B9" s="307"/>
      <c r="C9" s="286" t="s">
        <v>655</v>
      </c>
      <c r="D9" s="286"/>
      <c r="E9" s="286"/>
      <c r="F9" s="286"/>
    </row>
    <row r="10" spans="1:6" ht="28.5">
      <c r="A10" s="197" t="s">
        <v>457</v>
      </c>
      <c r="B10" s="197" t="s">
        <v>9</v>
      </c>
      <c r="C10" s="197"/>
      <c r="D10" s="197"/>
      <c r="E10" s="197"/>
      <c r="F10" s="121" t="s">
        <v>459</v>
      </c>
    </row>
    <row r="11" spans="1:6" ht="14.25">
      <c r="A11" s="197"/>
      <c r="B11" s="197"/>
      <c r="C11" s="197" t="s">
        <v>11</v>
      </c>
      <c r="D11" s="197"/>
      <c r="E11" s="197"/>
      <c r="F11" s="98">
        <v>250</v>
      </c>
    </row>
    <row r="12" spans="1:6" ht="14.25">
      <c r="A12" s="197"/>
      <c r="B12" s="197"/>
      <c r="C12" s="197" t="s">
        <v>12</v>
      </c>
      <c r="D12" s="197" t="s">
        <v>13</v>
      </c>
      <c r="E12" s="197"/>
      <c r="F12" s="98">
        <v>250</v>
      </c>
    </row>
    <row r="13" spans="1:6" ht="14.25">
      <c r="A13" s="197"/>
      <c r="B13" s="197"/>
      <c r="C13" s="197"/>
      <c r="D13" s="197" t="s">
        <v>14</v>
      </c>
      <c r="E13" s="197"/>
      <c r="F13" s="98">
        <v>250</v>
      </c>
    </row>
    <row r="14" spans="1:6" ht="14.25">
      <c r="A14" s="197"/>
      <c r="B14" s="197"/>
      <c r="C14" s="197"/>
      <c r="D14" s="199" t="s">
        <v>15</v>
      </c>
      <c r="E14" s="199"/>
      <c r="F14" s="121"/>
    </row>
    <row r="15" spans="1:6" ht="14.25">
      <c r="A15" s="197"/>
      <c r="B15" s="197"/>
      <c r="C15" s="197"/>
      <c r="D15" s="197" t="s">
        <v>16</v>
      </c>
      <c r="E15" s="197"/>
      <c r="F15" s="121"/>
    </row>
    <row r="16" spans="1:6" ht="14.25">
      <c r="A16" s="197"/>
      <c r="B16" s="197"/>
      <c r="C16" s="197" t="s">
        <v>17</v>
      </c>
      <c r="D16" s="197"/>
      <c r="E16" s="197"/>
      <c r="F16" s="121"/>
    </row>
    <row r="17" spans="1:6" ht="14.25">
      <c r="A17" s="197"/>
      <c r="B17" s="197"/>
      <c r="C17" s="197" t="s">
        <v>18</v>
      </c>
      <c r="D17" s="197"/>
      <c r="E17" s="197"/>
      <c r="F17" s="121"/>
    </row>
    <row r="18" spans="1:6" ht="14.25">
      <c r="A18" s="197"/>
      <c r="B18" s="197"/>
      <c r="C18" s="197" t="s">
        <v>19</v>
      </c>
      <c r="D18" s="197"/>
      <c r="E18" s="197"/>
      <c r="F18" s="121"/>
    </row>
    <row r="19" spans="1:6" ht="14.25">
      <c r="A19" s="197"/>
      <c r="B19" s="197"/>
      <c r="C19" s="292" t="s">
        <v>20</v>
      </c>
      <c r="D19" s="293"/>
      <c r="E19" s="294"/>
      <c r="F19" s="121"/>
    </row>
    <row r="20" spans="1:6" ht="40.5" customHeight="1">
      <c r="A20" s="197"/>
      <c r="B20" s="197" t="s">
        <v>21</v>
      </c>
      <c r="C20" s="197"/>
      <c r="D20" s="197"/>
      <c r="E20" s="121" t="s">
        <v>460</v>
      </c>
      <c r="F20" s="121" t="s">
        <v>459</v>
      </c>
    </row>
    <row r="21" spans="1:6" ht="14.25">
      <c r="A21" s="197"/>
      <c r="B21" s="197"/>
      <c r="C21" s="197" t="s">
        <v>11</v>
      </c>
      <c r="D21" s="197"/>
      <c r="E21" s="98">
        <f>F21*0.45</f>
        <v>112.5</v>
      </c>
      <c r="F21" s="98">
        <v>250</v>
      </c>
    </row>
    <row r="22" spans="1:6" ht="117.95" customHeight="1">
      <c r="A22" s="197" t="s">
        <v>32</v>
      </c>
      <c r="B22" s="197"/>
      <c r="C22" s="276" t="s">
        <v>656</v>
      </c>
      <c r="D22" s="276"/>
      <c r="E22" s="276"/>
      <c r="F22" s="276"/>
    </row>
    <row r="23" spans="1:6" ht="63" customHeight="1">
      <c r="A23" s="197" t="s">
        <v>34</v>
      </c>
      <c r="B23" s="197"/>
      <c r="C23" s="276" t="s">
        <v>657</v>
      </c>
      <c r="D23" s="276"/>
      <c r="E23" s="276"/>
      <c r="F23" s="276"/>
    </row>
    <row r="24" spans="1:6" ht="36.75" customHeight="1">
      <c r="A24" s="307" t="s">
        <v>36</v>
      </c>
      <c r="B24" s="307"/>
      <c r="C24" s="145" t="s">
        <v>37</v>
      </c>
      <c r="D24" s="145" t="s">
        <v>38</v>
      </c>
      <c r="E24" s="145" t="s">
        <v>464</v>
      </c>
      <c r="F24" s="145" t="s">
        <v>465</v>
      </c>
    </row>
    <row r="25" spans="1:6" ht="14.25">
      <c r="A25" s="307" t="s">
        <v>41</v>
      </c>
      <c r="B25" s="307"/>
      <c r="C25" s="307" t="s">
        <v>466</v>
      </c>
      <c r="D25" s="148" t="s">
        <v>467</v>
      </c>
      <c r="E25" s="106" t="s">
        <v>468</v>
      </c>
      <c r="F25" s="106" t="s">
        <v>468</v>
      </c>
    </row>
    <row r="26" spans="1:6" ht="14.25">
      <c r="A26" s="307"/>
      <c r="B26" s="307"/>
      <c r="C26" s="307"/>
      <c r="D26" s="148" t="s">
        <v>469</v>
      </c>
      <c r="E26" s="106" t="s">
        <v>55</v>
      </c>
      <c r="F26" s="106" t="s">
        <v>55</v>
      </c>
    </row>
    <row r="27" spans="1:6" ht="14.25">
      <c r="A27" s="307"/>
      <c r="B27" s="307"/>
      <c r="C27" s="317" t="s">
        <v>470</v>
      </c>
      <c r="D27" s="148" t="s">
        <v>47</v>
      </c>
      <c r="E27" s="106" t="s">
        <v>48</v>
      </c>
      <c r="F27" s="106" t="s">
        <v>48</v>
      </c>
    </row>
    <row r="28" spans="1:6" ht="14.25">
      <c r="A28" s="307"/>
      <c r="B28" s="307"/>
      <c r="C28" s="317"/>
      <c r="D28" s="148" t="s">
        <v>49</v>
      </c>
      <c r="E28" s="106" t="s">
        <v>50</v>
      </c>
      <c r="F28" s="106" t="s">
        <v>50</v>
      </c>
    </row>
    <row r="29" spans="1:6" ht="14.25">
      <c r="A29" s="307"/>
      <c r="B29" s="307"/>
      <c r="C29" s="307" t="s">
        <v>471</v>
      </c>
      <c r="D29" s="148" t="s">
        <v>52</v>
      </c>
      <c r="E29" s="106" t="s">
        <v>53</v>
      </c>
      <c r="F29" s="106" t="s">
        <v>53</v>
      </c>
    </row>
    <row r="30" spans="1:6" ht="14.25">
      <c r="A30" s="307"/>
      <c r="B30" s="307"/>
      <c r="C30" s="307"/>
      <c r="D30" s="148" t="s">
        <v>472</v>
      </c>
      <c r="E30" s="106" t="s">
        <v>48</v>
      </c>
      <c r="F30" s="106" t="s">
        <v>48</v>
      </c>
    </row>
    <row r="31" spans="1:6" ht="14.25">
      <c r="A31" s="307" t="s">
        <v>56</v>
      </c>
      <c r="B31" s="307"/>
      <c r="C31" s="307" t="s">
        <v>473</v>
      </c>
      <c r="D31" s="148" t="s">
        <v>474</v>
      </c>
      <c r="E31" s="149" t="s">
        <v>475</v>
      </c>
      <c r="F31" s="149">
        <v>1</v>
      </c>
    </row>
    <row r="32" spans="1:6" ht="14.25">
      <c r="A32" s="307"/>
      <c r="B32" s="307"/>
      <c r="C32" s="307"/>
      <c r="D32" s="148" t="s">
        <v>60</v>
      </c>
      <c r="E32" s="105">
        <v>0.45</v>
      </c>
      <c r="F32" s="149">
        <v>1</v>
      </c>
    </row>
    <row r="33" spans="1:6" ht="14.25">
      <c r="A33" s="307"/>
      <c r="B33" s="307"/>
      <c r="C33" s="307"/>
      <c r="D33" s="148" t="s">
        <v>70</v>
      </c>
      <c r="E33" s="106" t="s">
        <v>71</v>
      </c>
      <c r="F33" s="106" t="s">
        <v>71</v>
      </c>
    </row>
    <row r="34" spans="1:6" ht="14.25">
      <c r="A34" s="307"/>
      <c r="B34" s="307"/>
      <c r="C34" s="307" t="s">
        <v>476</v>
      </c>
      <c r="D34" s="148" t="s">
        <v>477</v>
      </c>
      <c r="E34" s="106" t="s">
        <v>44</v>
      </c>
      <c r="F34" s="106" t="s">
        <v>44</v>
      </c>
    </row>
    <row r="35" spans="1:6" ht="14.25">
      <c r="A35" s="307"/>
      <c r="B35" s="307"/>
      <c r="C35" s="307"/>
      <c r="D35" s="148" t="s">
        <v>478</v>
      </c>
      <c r="E35" s="106" t="s">
        <v>88</v>
      </c>
      <c r="F35" s="106" t="s">
        <v>88</v>
      </c>
    </row>
    <row r="36" spans="1:6" ht="14.25">
      <c r="A36" s="314" t="s">
        <v>567</v>
      </c>
      <c r="B36" s="315"/>
      <c r="C36" s="145" t="s">
        <v>480</v>
      </c>
      <c r="D36" s="150" t="s">
        <v>658</v>
      </c>
      <c r="E36" s="151" t="s">
        <v>659</v>
      </c>
      <c r="F36" s="151" t="s">
        <v>660</v>
      </c>
    </row>
    <row r="37" spans="1:6" ht="14.25">
      <c r="A37" s="308"/>
      <c r="B37" s="309"/>
      <c r="C37" s="312" t="s">
        <v>514</v>
      </c>
      <c r="D37" s="150" t="s">
        <v>661</v>
      </c>
      <c r="E37" s="151" t="s">
        <v>662</v>
      </c>
      <c r="F37" s="151" t="s">
        <v>662</v>
      </c>
    </row>
    <row r="38" spans="1:6" ht="14.25">
      <c r="A38" s="308"/>
      <c r="B38" s="309"/>
      <c r="C38" s="316"/>
      <c r="D38" s="150" t="s">
        <v>663</v>
      </c>
      <c r="E38" s="151" t="s">
        <v>662</v>
      </c>
      <c r="F38" s="151" t="s">
        <v>662</v>
      </c>
    </row>
    <row r="39" spans="1:6" ht="14.25">
      <c r="A39" s="308"/>
      <c r="B39" s="309"/>
      <c r="C39" s="152" t="s">
        <v>525</v>
      </c>
      <c r="D39" s="150" t="s">
        <v>664</v>
      </c>
      <c r="E39" s="151">
        <v>0.4</v>
      </c>
      <c r="F39" s="151">
        <v>1</v>
      </c>
    </row>
    <row r="40" spans="1:6" ht="14.25">
      <c r="A40" s="308"/>
      <c r="B40" s="309"/>
      <c r="C40" s="312" t="s">
        <v>532</v>
      </c>
      <c r="D40" s="150" t="s">
        <v>665</v>
      </c>
      <c r="E40" s="151" t="s">
        <v>666</v>
      </c>
      <c r="F40" s="151" t="s">
        <v>667</v>
      </c>
    </row>
    <row r="41" spans="1:6" ht="28.5">
      <c r="A41" s="308"/>
      <c r="B41" s="309"/>
      <c r="C41" s="316"/>
      <c r="D41" s="150" t="s">
        <v>668</v>
      </c>
      <c r="E41" s="149" t="s">
        <v>669</v>
      </c>
      <c r="F41" s="149" t="s">
        <v>669</v>
      </c>
    </row>
    <row r="42" spans="1:6" ht="28.5">
      <c r="A42" s="310"/>
      <c r="B42" s="311"/>
      <c r="C42" s="313"/>
      <c r="D42" s="150" t="s">
        <v>670</v>
      </c>
      <c r="E42" s="149" t="s">
        <v>671</v>
      </c>
      <c r="F42" s="149" t="s">
        <v>671</v>
      </c>
    </row>
    <row r="43" spans="1:6" ht="14.25">
      <c r="A43" s="307" t="s">
        <v>394</v>
      </c>
      <c r="B43" s="307"/>
      <c r="C43" s="307" t="s">
        <v>395</v>
      </c>
      <c r="D43" s="150" t="s">
        <v>672</v>
      </c>
      <c r="E43" s="151" t="s">
        <v>318</v>
      </c>
      <c r="F43" s="151" t="s">
        <v>318</v>
      </c>
    </row>
    <row r="44" spans="1:6" ht="28.5">
      <c r="A44" s="307"/>
      <c r="B44" s="307"/>
      <c r="C44" s="307"/>
      <c r="D44" s="150" t="s">
        <v>673</v>
      </c>
      <c r="E44" s="151" t="s">
        <v>318</v>
      </c>
      <c r="F44" s="151" t="s">
        <v>318</v>
      </c>
    </row>
    <row r="45" spans="1:6" ht="28.5">
      <c r="A45" s="307"/>
      <c r="B45" s="307"/>
      <c r="C45" s="145" t="s">
        <v>409</v>
      </c>
      <c r="D45" s="150" t="s">
        <v>674</v>
      </c>
      <c r="E45" s="153">
        <v>1</v>
      </c>
      <c r="F45" s="153">
        <v>1</v>
      </c>
    </row>
    <row r="46" spans="1:6" ht="28.5">
      <c r="A46" s="307"/>
      <c r="B46" s="307"/>
      <c r="C46" s="145" t="s">
        <v>415</v>
      </c>
      <c r="D46" s="150" t="s">
        <v>675</v>
      </c>
      <c r="E46" s="151" t="s">
        <v>318</v>
      </c>
      <c r="F46" s="151" t="s">
        <v>318</v>
      </c>
    </row>
    <row r="47" spans="1:6" ht="14.25">
      <c r="A47" s="307"/>
      <c r="B47" s="307"/>
      <c r="C47" s="307" t="s">
        <v>422</v>
      </c>
      <c r="D47" s="150" t="s">
        <v>676</v>
      </c>
      <c r="E47" s="151" t="s">
        <v>44</v>
      </c>
      <c r="F47" s="151" t="s">
        <v>44</v>
      </c>
    </row>
    <row r="48" spans="1:6" ht="28.5">
      <c r="A48" s="307"/>
      <c r="B48" s="307"/>
      <c r="C48" s="307"/>
      <c r="D48" s="150" t="s">
        <v>677</v>
      </c>
      <c r="E48" s="151" t="s">
        <v>318</v>
      </c>
      <c r="F48" s="151" t="s">
        <v>318</v>
      </c>
    </row>
    <row r="49" spans="1:6" ht="14.25">
      <c r="A49" s="308" t="s">
        <v>428</v>
      </c>
      <c r="B49" s="309"/>
      <c r="C49" s="312" t="s">
        <v>583</v>
      </c>
      <c r="D49" s="150" t="s">
        <v>648</v>
      </c>
      <c r="E49" s="151">
        <v>0.9</v>
      </c>
      <c r="F49" s="151">
        <v>0.9</v>
      </c>
    </row>
    <row r="50" spans="1:6" ht="14.25">
      <c r="A50" s="310"/>
      <c r="B50" s="311"/>
      <c r="C50" s="313"/>
      <c r="D50" s="150" t="s">
        <v>429</v>
      </c>
      <c r="E50" s="151">
        <v>0.9</v>
      </c>
      <c r="F50" s="151">
        <v>0.9</v>
      </c>
    </row>
    <row r="51" spans="1:6" ht="14.25">
      <c r="A51" s="154"/>
      <c r="B51" s="154"/>
      <c r="C51" s="154"/>
      <c r="D51" s="154"/>
      <c r="E51" s="154"/>
      <c r="F51" s="154"/>
    </row>
    <row r="52" spans="1:6" ht="14.25">
      <c r="A52" s="154"/>
      <c r="B52" s="154"/>
      <c r="C52" s="154"/>
      <c r="D52" s="154"/>
      <c r="E52" s="154"/>
      <c r="F52" s="154"/>
    </row>
    <row r="53" spans="1:6" ht="14.25">
      <c r="A53" s="154"/>
      <c r="B53" s="154"/>
      <c r="C53" s="154"/>
      <c r="D53" s="154"/>
      <c r="E53" s="154"/>
      <c r="F53" s="154"/>
    </row>
    <row r="54" spans="1:6" ht="14.25">
      <c r="A54" s="154"/>
      <c r="B54" s="154"/>
      <c r="C54" s="154"/>
      <c r="D54" s="154"/>
      <c r="E54" s="154"/>
      <c r="F54" s="154"/>
    </row>
    <row r="55" spans="1:6" ht="14.25">
      <c r="A55" s="154"/>
      <c r="B55" s="154"/>
      <c r="C55" s="154"/>
      <c r="D55" s="154"/>
      <c r="E55" s="154"/>
      <c r="F55" s="154"/>
    </row>
    <row r="56" spans="1:6" ht="14.25">
      <c r="A56" s="154"/>
      <c r="B56" s="154"/>
      <c r="C56" s="154"/>
      <c r="D56" s="154"/>
      <c r="E56" s="154"/>
      <c r="F56" s="154"/>
    </row>
    <row r="57" spans="1:6" ht="14.25">
      <c r="A57" s="154"/>
      <c r="B57" s="154"/>
      <c r="C57" s="154"/>
      <c r="D57" s="154"/>
      <c r="E57" s="154"/>
      <c r="F57" s="154"/>
    </row>
    <row r="58" spans="1:6" ht="14.25">
      <c r="A58" s="154"/>
      <c r="B58" s="154"/>
      <c r="C58" s="154"/>
      <c r="D58" s="154"/>
      <c r="E58" s="154"/>
      <c r="F58" s="154"/>
    </row>
    <row r="59" spans="1:6" ht="14.25">
      <c r="A59" s="154"/>
      <c r="B59" s="154"/>
      <c r="C59" s="154"/>
      <c r="D59" s="154"/>
      <c r="E59" s="154"/>
      <c r="F59" s="154"/>
    </row>
    <row r="60" spans="1:6" ht="14.25">
      <c r="A60" s="154"/>
      <c r="B60" s="154"/>
      <c r="C60" s="154"/>
      <c r="D60" s="154"/>
      <c r="E60" s="154"/>
      <c r="F60" s="154"/>
    </row>
    <row r="61" spans="1:6" ht="14.25">
      <c r="A61" s="154"/>
      <c r="B61" s="154"/>
      <c r="C61" s="154"/>
      <c r="D61" s="154"/>
      <c r="E61" s="154"/>
      <c r="F61" s="154"/>
    </row>
    <row r="62" spans="1:6" ht="14.25">
      <c r="A62" s="154"/>
      <c r="B62" s="154"/>
      <c r="C62" s="154"/>
      <c r="D62" s="154"/>
      <c r="E62" s="154"/>
      <c r="F62" s="154"/>
    </row>
    <row r="63" spans="1:6" ht="14.25">
      <c r="A63" s="154"/>
      <c r="B63" s="154"/>
      <c r="C63" s="154"/>
      <c r="D63" s="154"/>
      <c r="E63" s="154"/>
      <c r="F63" s="154"/>
    </row>
    <row r="64" spans="1:6" ht="14.25">
      <c r="A64" s="154"/>
      <c r="B64" s="154"/>
      <c r="C64" s="154"/>
      <c r="D64" s="154"/>
      <c r="E64" s="154"/>
      <c r="F64" s="154"/>
    </row>
    <row r="65" spans="1:6" ht="14.25">
      <c r="A65" s="154"/>
      <c r="B65" s="154"/>
      <c r="C65" s="154"/>
      <c r="D65" s="154"/>
      <c r="E65" s="154"/>
      <c r="F65" s="154"/>
    </row>
    <row r="66" spans="1:6" ht="14.25">
      <c r="A66" s="154"/>
      <c r="B66" s="154"/>
      <c r="C66" s="154"/>
      <c r="D66" s="154"/>
      <c r="E66" s="154"/>
      <c r="F66" s="154"/>
    </row>
  </sheetData>
  <mergeCells count="52">
    <mergeCell ref="A1:F1"/>
    <mergeCell ref="A2:F2"/>
    <mergeCell ref="A3:B3"/>
    <mergeCell ref="C3:D3"/>
    <mergeCell ref="A4:B4"/>
    <mergeCell ref="C4:D4"/>
    <mergeCell ref="A5:B5"/>
    <mergeCell ref="C5:D5"/>
    <mergeCell ref="A6:B6"/>
    <mergeCell ref="C6:D6"/>
    <mergeCell ref="A7:B7"/>
    <mergeCell ref="C7:F7"/>
    <mergeCell ref="C18:E18"/>
    <mergeCell ref="A8:B8"/>
    <mergeCell ref="C8:F8"/>
    <mergeCell ref="A9:B9"/>
    <mergeCell ref="C9:F9"/>
    <mergeCell ref="A10:A21"/>
    <mergeCell ref="B10:B19"/>
    <mergeCell ref="C10:E10"/>
    <mergeCell ref="C11:E11"/>
    <mergeCell ref="C12:C15"/>
    <mergeCell ref="D12:E12"/>
    <mergeCell ref="D13:E13"/>
    <mergeCell ref="D14:E14"/>
    <mergeCell ref="D15:E15"/>
    <mergeCell ref="C16:E16"/>
    <mergeCell ref="C17:E17"/>
    <mergeCell ref="C19:E19"/>
    <mergeCell ref="B20:B21"/>
    <mergeCell ref="C20:D20"/>
    <mergeCell ref="C21:D21"/>
    <mergeCell ref="A22:B22"/>
    <mergeCell ref="C22:F22"/>
    <mergeCell ref="A23:B23"/>
    <mergeCell ref="C23:F23"/>
    <mergeCell ref="A24:B24"/>
    <mergeCell ref="A25:B30"/>
    <mergeCell ref="C25:C26"/>
    <mergeCell ref="C27:C28"/>
    <mergeCell ref="C29:C30"/>
    <mergeCell ref="A31:B35"/>
    <mergeCell ref="C31:C33"/>
    <mergeCell ref="C34:C35"/>
    <mergeCell ref="A36:B42"/>
    <mergeCell ref="C37:C38"/>
    <mergeCell ref="C40:C42"/>
    <mergeCell ref="A43:B48"/>
    <mergeCell ref="C43:C44"/>
    <mergeCell ref="C47:C48"/>
    <mergeCell ref="A49:B50"/>
    <mergeCell ref="C49:C50"/>
  </mergeCells>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L10" sqref="L10"/>
    </sheetView>
  </sheetViews>
  <sheetFormatPr defaultColWidth="7.875" defaultRowHeight="14.25"/>
  <cols>
    <col min="1" max="2" width="7.875" style="155"/>
    <col min="3" max="3" width="14.75" style="155" customWidth="1"/>
    <col min="4" max="4" width="24.25" style="155" customWidth="1"/>
    <col min="5" max="6" width="19.75" style="155" customWidth="1"/>
    <col min="7" max="258" width="7.875" style="155"/>
    <col min="259" max="259" width="14.75" style="155" customWidth="1"/>
    <col min="260" max="260" width="24.25" style="155" customWidth="1"/>
    <col min="261" max="262" width="19.75" style="155" customWidth="1"/>
    <col min="263" max="514" width="7.875" style="155"/>
    <col min="515" max="515" width="14.75" style="155" customWidth="1"/>
    <col min="516" max="516" width="24.25" style="155" customWidth="1"/>
    <col min="517" max="518" width="19.75" style="155" customWidth="1"/>
    <col min="519" max="770" width="7.875" style="155"/>
    <col min="771" max="771" width="14.75" style="155" customWidth="1"/>
    <col min="772" max="772" width="24.25" style="155" customWidth="1"/>
    <col min="773" max="774" width="19.75" style="155" customWidth="1"/>
    <col min="775" max="1026" width="7.875" style="155"/>
    <col min="1027" max="1027" width="14.75" style="155" customWidth="1"/>
    <col min="1028" max="1028" width="24.25" style="155" customWidth="1"/>
    <col min="1029" max="1030" width="19.75" style="155" customWidth="1"/>
    <col min="1031" max="1282" width="7.875" style="155"/>
    <col min="1283" max="1283" width="14.75" style="155" customWidth="1"/>
    <col min="1284" max="1284" width="24.25" style="155" customWidth="1"/>
    <col min="1285" max="1286" width="19.75" style="155" customWidth="1"/>
    <col min="1287" max="1538" width="7.875" style="155"/>
    <col min="1539" max="1539" width="14.75" style="155" customWidth="1"/>
    <col min="1540" max="1540" width="24.25" style="155" customWidth="1"/>
    <col min="1541" max="1542" width="19.75" style="155" customWidth="1"/>
    <col min="1543" max="1794" width="7.875" style="155"/>
    <col min="1795" max="1795" width="14.75" style="155" customWidth="1"/>
    <col min="1796" max="1796" width="24.25" style="155" customWidth="1"/>
    <col min="1797" max="1798" width="19.75" style="155" customWidth="1"/>
    <col min="1799" max="2050" width="7.875" style="155"/>
    <col min="2051" max="2051" width="14.75" style="155" customWidth="1"/>
    <col min="2052" max="2052" width="24.25" style="155" customWidth="1"/>
    <col min="2053" max="2054" width="19.75" style="155" customWidth="1"/>
    <col min="2055" max="2306" width="7.875" style="155"/>
    <col min="2307" max="2307" width="14.75" style="155" customWidth="1"/>
    <col min="2308" max="2308" width="24.25" style="155" customWidth="1"/>
    <col min="2309" max="2310" width="19.75" style="155" customWidth="1"/>
    <col min="2311" max="2562" width="7.875" style="155"/>
    <col min="2563" max="2563" width="14.75" style="155" customWidth="1"/>
    <col min="2564" max="2564" width="24.25" style="155" customWidth="1"/>
    <col min="2565" max="2566" width="19.75" style="155" customWidth="1"/>
    <col min="2567" max="2818" width="7.875" style="155"/>
    <col min="2819" max="2819" width="14.75" style="155" customWidth="1"/>
    <col min="2820" max="2820" width="24.25" style="155" customWidth="1"/>
    <col min="2821" max="2822" width="19.75" style="155" customWidth="1"/>
    <col min="2823" max="3074" width="7.875" style="155"/>
    <col min="3075" max="3075" width="14.75" style="155" customWidth="1"/>
    <col min="3076" max="3076" width="24.25" style="155" customWidth="1"/>
    <col min="3077" max="3078" width="19.75" style="155" customWidth="1"/>
    <col min="3079" max="3330" width="7.875" style="155"/>
    <col min="3331" max="3331" width="14.75" style="155" customWidth="1"/>
    <col min="3332" max="3332" width="24.25" style="155" customWidth="1"/>
    <col min="3333" max="3334" width="19.75" style="155" customWidth="1"/>
    <col min="3335" max="3586" width="7.875" style="155"/>
    <col min="3587" max="3587" width="14.75" style="155" customWidth="1"/>
    <col min="3588" max="3588" width="24.25" style="155" customWidth="1"/>
    <col min="3589" max="3590" width="19.75" style="155" customWidth="1"/>
    <col min="3591" max="3842" width="7.875" style="155"/>
    <col min="3843" max="3843" width="14.75" style="155" customWidth="1"/>
    <col min="3844" max="3844" width="24.25" style="155" customWidth="1"/>
    <col min="3845" max="3846" width="19.75" style="155" customWidth="1"/>
    <col min="3847" max="4098" width="7.875" style="155"/>
    <col min="4099" max="4099" width="14.75" style="155" customWidth="1"/>
    <col min="4100" max="4100" width="24.25" style="155" customWidth="1"/>
    <col min="4101" max="4102" width="19.75" style="155" customWidth="1"/>
    <col min="4103" max="4354" width="7.875" style="155"/>
    <col min="4355" max="4355" width="14.75" style="155" customWidth="1"/>
    <col min="4356" max="4356" width="24.25" style="155" customWidth="1"/>
    <col min="4357" max="4358" width="19.75" style="155" customWidth="1"/>
    <col min="4359" max="4610" width="7.875" style="155"/>
    <col min="4611" max="4611" width="14.75" style="155" customWidth="1"/>
    <col min="4612" max="4612" width="24.25" style="155" customWidth="1"/>
    <col min="4613" max="4614" width="19.75" style="155" customWidth="1"/>
    <col min="4615" max="4866" width="7.875" style="155"/>
    <col min="4867" max="4867" width="14.75" style="155" customWidth="1"/>
    <col min="4868" max="4868" width="24.25" style="155" customWidth="1"/>
    <col min="4869" max="4870" width="19.75" style="155" customWidth="1"/>
    <col min="4871" max="5122" width="7.875" style="155"/>
    <col min="5123" max="5123" width="14.75" style="155" customWidth="1"/>
    <col min="5124" max="5124" width="24.25" style="155" customWidth="1"/>
    <col min="5125" max="5126" width="19.75" style="155" customWidth="1"/>
    <col min="5127" max="5378" width="7.875" style="155"/>
    <col min="5379" max="5379" width="14.75" style="155" customWidth="1"/>
    <col min="5380" max="5380" width="24.25" style="155" customWidth="1"/>
    <col min="5381" max="5382" width="19.75" style="155" customWidth="1"/>
    <col min="5383" max="5634" width="7.875" style="155"/>
    <col min="5635" max="5635" width="14.75" style="155" customWidth="1"/>
    <col min="5636" max="5636" width="24.25" style="155" customWidth="1"/>
    <col min="5637" max="5638" width="19.75" style="155" customWidth="1"/>
    <col min="5639" max="5890" width="7.875" style="155"/>
    <col min="5891" max="5891" width="14.75" style="155" customWidth="1"/>
    <col min="5892" max="5892" width="24.25" style="155" customWidth="1"/>
    <col min="5893" max="5894" width="19.75" style="155" customWidth="1"/>
    <col min="5895" max="6146" width="7.875" style="155"/>
    <col min="6147" max="6147" width="14.75" style="155" customWidth="1"/>
    <col min="6148" max="6148" width="24.25" style="155" customWidth="1"/>
    <col min="6149" max="6150" width="19.75" style="155" customWidth="1"/>
    <col min="6151" max="6402" width="7.875" style="155"/>
    <col min="6403" max="6403" width="14.75" style="155" customWidth="1"/>
    <col min="6404" max="6404" width="24.25" style="155" customWidth="1"/>
    <col min="6405" max="6406" width="19.75" style="155" customWidth="1"/>
    <col min="6407" max="6658" width="7.875" style="155"/>
    <col min="6659" max="6659" width="14.75" style="155" customWidth="1"/>
    <col min="6660" max="6660" width="24.25" style="155" customWidth="1"/>
    <col min="6661" max="6662" width="19.75" style="155" customWidth="1"/>
    <col min="6663" max="6914" width="7.875" style="155"/>
    <col min="6915" max="6915" width="14.75" style="155" customWidth="1"/>
    <col min="6916" max="6916" width="24.25" style="155" customWidth="1"/>
    <col min="6917" max="6918" width="19.75" style="155" customWidth="1"/>
    <col min="6919" max="7170" width="7.875" style="155"/>
    <col min="7171" max="7171" width="14.75" style="155" customWidth="1"/>
    <col min="7172" max="7172" width="24.25" style="155" customWidth="1"/>
    <col min="7173" max="7174" width="19.75" style="155" customWidth="1"/>
    <col min="7175" max="7426" width="7.875" style="155"/>
    <col min="7427" max="7427" width="14.75" style="155" customWidth="1"/>
    <col min="7428" max="7428" width="24.25" style="155" customWidth="1"/>
    <col min="7429" max="7430" width="19.75" style="155" customWidth="1"/>
    <col min="7431" max="7682" width="7.875" style="155"/>
    <col min="7683" max="7683" width="14.75" style="155" customWidth="1"/>
    <col min="7684" max="7684" width="24.25" style="155" customWidth="1"/>
    <col min="7685" max="7686" width="19.75" style="155" customWidth="1"/>
    <col min="7687" max="7938" width="7.875" style="155"/>
    <col min="7939" max="7939" width="14.75" style="155" customWidth="1"/>
    <col min="7940" max="7940" width="24.25" style="155" customWidth="1"/>
    <col min="7941" max="7942" width="19.75" style="155" customWidth="1"/>
    <col min="7943" max="8194" width="7.875" style="155"/>
    <col min="8195" max="8195" width="14.75" style="155" customWidth="1"/>
    <col min="8196" max="8196" width="24.25" style="155" customWidth="1"/>
    <col min="8197" max="8198" width="19.75" style="155" customWidth="1"/>
    <col min="8199" max="8450" width="7.875" style="155"/>
    <col min="8451" max="8451" width="14.75" style="155" customWidth="1"/>
    <col min="8452" max="8452" width="24.25" style="155" customWidth="1"/>
    <col min="8453" max="8454" width="19.75" style="155" customWidth="1"/>
    <col min="8455" max="8706" width="7.875" style="155"/>
    <col min="8707" max="8707" width="14.75" style="155" customWidth="1"/>
    <col min="8708" max="8708" width="24.25" style="155" customWidth="1"/>
    <col min="8709" max="8710" width="19.75" style="155" customWidth="1"/>
    <col min="8711" max="8962" width="7.875" style="155"/>
    <col min="8963" max="8963" width="14.75" style="155" customWidth="1"/>
    <col min="8964" max="8964" width="24.25" style="155" customWidth="1"/>
    <col min="8965" max="8966" width="19.75" style="155" customWidth="1"/>
    <col min="8967" max="9218" width="7.875" style="155"/>
    <col min="9219" max="9219" width="14.75" style="155" customWidth="1"/>
    <col min="9220" max="9220" width="24.25" style="155" customWidth="1"/>
    <col min="9221" max="9222" width="19.75" style="155" customWidth="1"/>
    <col min="9223" max="9474" width="7.875" style="155"/>
    <col min="9475" max="9475" width="14.75" style="155" customWidth="1"/>
    <col min="9476" max="9476" width="24.25" style="155" customWidth="1"/>
    <col min="9477" max="9478" width="19.75" style="155" customWidth="1"/>
    <col min="9479" max="9730" width="7.875" style="155"/>
    <col min="9731" max="9731" width="14.75" style="155" customWidth="1"/>
    <col min="9732" max="9732" width="24.25" style="155" customWidth="1"/>
    <col min="9733" max="9734" width="19.75" style="155" customWidth="1"/>
    <col min="9735" max="9986" width="7.875" style="155"/>
    <col min="9987" max="9987" width="14.75" style="155" customWidth="1"/>
    <col min="9988" max="9988" width="24.25" style="155" customWidth="1"/>
    <col min="9989" max="9990" width="19.75" style="155" customWidth="1"/>
    <col min="9991" max="10242" width="7.875" style="155"/>
    <col min="10243" max="10243" width="14.75" style="155" customWidth="1"/>
    <col min="10244" max="10244" width="24.25" style="155" customWidth="1"/>
    <col min="10245" max="10246" width="19.75" style="155" customWidth="1"/>
    <col min="10247" max="10498" width="7.875" style="155"/>
    <col min="10499" max="10499" width="14.75" style="155" customWidth="1"/>
    <col min="10500" max="10500" width="24.25" style="155" customWidth="1"/>
    <col min="10501" max="10502" width="19.75" style="155" customWidth="1"/>
    <col min="10503" max="10754" width="7.875" style="155"/>
    <col min="10755" max="10755" width="14.75" style="155" customWidth="1"/>
    <col min="10756" max="10756" width="24.25" style="155" customWidth="1"/>
    <col min="10757" max="10758" width="19.75" style="155" customWidth="1"/>
    <col min="10759" max="11010" width="7.875" style="155"/>
    <col min="11011" max="11011" width="14.75" style="155" customWidth="1"/>
    <col min="11012" max="11012" width="24.25" style="155" customWidth="1"/>
    <col min="11013" max="11014" width="19.75" style="155" customWidth="1"/>
    <col min="11015" max="11266" width="7.875" style="155"/>
    <col min="11267" max="11267" width="14.75" style="155" customWidth="1"/>
    <col min="11268" max="11268" width="24.25" style="155" customWidth="1"/>
    <col min="11269" max="11270" width="19.75" style="155" customWidth="1"/>
    <col min="11271" max="11522" width="7.875" style="155"/>
    <col min="11523" max="11523" width="14.75" style="155" customWidth="1"/>
    <col min="11524" max="11524" width="24.25" style="155" customWidth="1"/>
    <col min="11525" max="11526" width="19.75" style="155" customWidth="1"/>
    <col min="11527" max="11778" width="7.875" style="155"/>
    <col min="11779" max="11779" width="14.75" style="155" customWidth="1"/>
    <col min="11780" max="11780" width="24.25" style="155" customWidth="1"/>
    <col min="11781" max="11782" width="19.75" style="155" customWidth="1"/>
    <col min="11783" max="12034" width="7.875" style="155"/>
    <col min="12035" max="12035" width="14.75" style="155" customWidth="1"/>
    <col min="12036" max="12036" width="24.25" style="155" customWidth="1"/>
    <col min="12037" max="12038" width="19.75" style="155" customWidth="1"/>
    <col min="12039" max="12290" width="7.875" style="155"/>
    <col min="12291" max="12291" width="14.75" style="155" customWidth="1"/>
    <col min="12292" max="12292" width="24.25" style="155" customWidth="1"/>
    <col min="12293" max="12294" width="19.75" style="155" customWidth="1"/>
    <col min="12295" max="12546" width="7.875" style="155"/>
    <col min="12547" max="12547" width="14.75" style="155" customWidth="1"/>
    <col min="12548" max="12548" width="24.25" style="155" customWidth="1"/>
    <col min="12549" max="12550" width="19.75" style="155" customWidth="1"/>
    <col min="12551" max="12802" width="7.875" style="155"/>
    <col min="12803" max="12803" width="14.75" style="155" customWidth="1"/>
    <col min="12804" max="12804" width="24.25" style="155" customWidth="1"/>
    <col min="12805" max="12806" width="19.75" style="155" customWidth="1"/>
    <col min="12807" max="13058" width="7.875" style="155"/>
    <col min="13059" max="13059" width="14.75" style="155" customWidth="1"/>
    <col min="13060" max="13060" width="24.25" style="155" customWidth="1"/>
    <col min="13061" max="13062" width="19.75" style="155" customWidth="1"/>
    <col min="13063" max="13314" width="7.875" style="155"/>
    <col min="13315" max="13315" width="14.75" style="155" customWidth="1"/>
    <col min="13316" max="13316" width="24.25" style="155" customWidth="1"/>
    <col min="13317" max="13318" width="19.75" style="155" customWidth="1"/>
    <col min="13319" max="13570" width="7.875" style="155"/>
    <col min="13571" max="13571" width="14.75" style="155" customWidth="1"/>
    <col min="13572" max="13572" width="24.25" style="155" customWidth="1"/>
    <col min="13573" max="13574" width="19.75" style="155" customWidth="1"/>
    <col min="13575" max="13826" width="7.875" style="155"/>
    <col min="13827" max="13827" width="14.75" style="155" customWidth="1"/>
    <col min="13828" max="13828" width="24.25" style="155" customWidth="1"/>
    <col min="13829" max="13830" width="19.75" style="155" customWidth="1"/>
    <col min="13831" max="14082" width="7.875" style="155"/>
    <col min="14083" max="14083" width="14.75" style="155" customWidth="1"/>
    <col min="14084" max="14084" width="24.25" style="155" customWidth="1"/>
    <col min="14085" max="14086" width="19.75" style="155" customWidth="1"/>
    <col min="14087" max="14338" width="7.875" style="155"/>
    <col min="14339" max="14339" width="14.75" style="155" customWidth="1"/>
    <col min="14340" max="14340" width="24.25" style="155" customWidth="1"/>
    <col min="14341" max="14342" width="19.75" style="155" customWidth="1"/>
    <col min="14343" max="14594" width="7.875" style="155"/>
    <col min="14595" max="14595" width="14.75" style="155" customWidth="1"/>
    <col min="14596" max="14596" width="24.25" style="155" customWidth="1"/>
    <col min="14597" max="14598" width="19.75" style="155" customWidth="1"/>
    <col min="14599" max="14850" width="7.875" style="155"/>
    <col min="14851" max="14851" width="14.75" style="155" customWidth="1"/>
    <col min="14852" max="14852" width="24.25" style="155" customWidth="1"/>
    <col min="14853" max="14854" width="19.75" style="155" customWidth="1"/>
    <col min="14855" max="15106" width="7.875" style="155"/>
    <col min="15107" max="15107" width="14.75" style="155" customWidth="1"/>
    <col min="15108" max="15108" width="24.25" style="155" customWidth="1"/>
    <col min="15109" max="15110" width="19.75" style="155" customWidth="1"/>
    <col min="15111" max="15362" width="7.875" style="155"/>
    <col min="15363" max="15363" width="14.75" style="155" customWidth="1"/>
    <col min="15364" max="15364" width="24.25" style="155" customWidth="1"/>
    <col min="15365" max="15366" width="19.75" style="155" customWidth="1"/>
    <col min="15367" max="15618" width="7.875" style="155"/>
    <col min="15619" max="15619" width="14.75" style="155" customWidth="1"/>
    <col min="15620" max="15620" width="24.25" style="155" customWidth="1"/>
    <col min="15621" max="15622" width="19.75" style="155" customWidth="1"/>
    <col min="15623" max="15874" width="7.875" style="155"/>
    <col min="15875" max="15875" width="14.75" style="155" customWidth="1"/>
    <col min="15876" max="15876" width="24.25" style="155" customWidth="1"/>
    <col min="15877" max="15878" width="19.75" style="155" customWidth="1"/>
    <col min="15879" max="16130" width="7.875" style="155"/>
    <col min="16131" max="16131" width="14.75" style="155" customWidth="1"/>
    <col min="16132" max="16132" width="24.25" style="155" customWidth="1"/>
    <col min="16133" max="16134" width="19.75" style="155" customWidth="1"/>
    <col min="16135" max="16384" width="7.875" style="155"/>
  </cols>
  <sheetData>
    <row r="1" spans="1:6" ht="23.25">
      <c r="A1" s="284" t="s">
        <v>585</v>
      </c>
      <c r="B1" s="284"/>
      <c r="C1" s="284"/>
      <c r="D1" s="284"/>
      <c r="E1" s="284"/>
      <c r="F1" s="284"/>
    </row>
    <row r="2" spans="1:6" ht="15.75">
      <c r="A2" s="341" t="s">
        <v>678</v>
      </c>
      <c r="B2" s="341"/>
      <c r="C2" s="341"/>
      <c r="D2" s="341"/>
      <c r="E2" s="341"/>
      <c r="F2" s="341"/>
    </row>
    <row r="3" spans="1:6" ht="15.75">
      <c r="A3" s="339" t="s">
        <v>679</v>
      </c>
      <c r="B3" s="339"/>
      <c r="C3" s="317" t="s">
        <v>680</v>
      </c>
      <c r="D3" s="339"/>
      <c r="E3" s="156" t="s">
        <v>681</v>
      </c>
      <c r="F3" s="157" t="s">
        <v>441</v>
      </c>
    </row>
    <row r="4" spans="1:6" ht="28.5">
      <c r="A4" s="342" t="s">
        <v>682</v>
      </c>
      <c r="B4" s="342"/>
      <c r="C4" s="343" t="s">
        <v>683</v>
      </c>
      <c r="D4" s="343"/>
      <c r="E4" s="156" t="s">
        <v>684</v>
      </c>
      <c r="F4" s="146" t="s">
        <v>445</v>
      </c>
    </row>
    <row r="5" spans="1:6" ht="15.75">
      <c r="A5" s="339" t="s">
        <v>685</v>
      </c>
      <c r="B5" s="339"/>
      <c r="C5" s="340">
        <v>44927</v>
      </c>
      <c r="D5" s="340"/>
      <c r="E5" s="145" t="s">
        <v>447</v>
      </c>
      <c r="F5" s="158">
        <v>45291</v>
      </c>
    </row>
    <row r="6" spans="1:6" ht="30">
      <c r="A6" s="333" t="s">
        <v>686</v>
      </c>
      <c r="B6" s="333"/>
      <c r="C6" s="307" t="s">
        <v>3</v>
      </c>
      <c r="D6" s="333"/>
      <c r="E6" s="145" t="s">
        <v>687</v>
      </c>
      <c r="F6" s="157" t="s">
        <v>688</v>
      </c>
    </row>
    <row r="7" spans="1:6" ht="32.1" customHeight="1">
      <c r="A7" s="333" t="s">
        <v>689</v>
      </c>
      <c r="B7" s="333"/>
      <c r="C7" s="286" t="s">
        <v>690</v>
      </c>
      <c r="D7" s="332"/>
      <c r="E7" s="332"/>
      <c r="F7" s="332"/>
    </row>
    <row r="8" spans="1:6" ht="81" customHeight="1">
      <c r="A8" s="333" t="s">
        <v>691</v>
      </c>
      <c r="B8" s="333"/>
      <c r="C8" s="286" t="s">
        <v>692</v>
      </c>
      <c r="D8" s="286"/>
      <c r="E8" s="286"/>
      <c r="F8" s="286"/>
    </row>
    <row r="9" spans="1:6" ht="65.099999999999994" customHeight="1">
      <c r="A9" s="333" t="s">
        <v>693</v>
      </c>
      <c r="B9" s="333"/>
      <c r="C9" s="286" t="s">
        <v>694</v>
      </c>
      <c r="D9" s="286"/>
      <c r="E9" s="286"/>
      <c r="F9" s="286"/>
    </row>
    <row r="10" spans="1:6" ht="28.5">
      <c r="A10" s="331" t="s">
        <v>695</v>
      </c>
      <c r="B10" s="331" t="s">
        <v>696</v>
      </c>
      <c r="C10" s="331"/>
      <c r="D10" s="331"/>
      <c r="E10" s="331"/>
      <c r="F10" s="159" t="s">
        <v>697</v>
      </c>
    </row>
    <row r="11" spans="1:6" ht="15.75">
      <c r="A11" s="331"/>
      <c r="B11" s="331"/>
      <c r="C11" s="331" t="s">
        <v>698</v>
      </c>
      <c r="D11" s="331"/>
      <c r="E11" s="331"/>
      <c r="F11" s="160">
        <v>1875</v>
      </c>
    </row>
    <row r="12" spans="1:6" ht="15.75">
      <c r="A12" s="331"/>
      <c r="B12" s="331"/>
      <c r="C12" s="331" t="s">
        <v>699</v>
      </c>
      <c r="D12" s="331" t="s">
        <v>700</v>
      </c>
      <c r="E12" s="331"/>
      <c r="F12" s="159"/>
    </row>
    <row r="13" spans="1:6" ht="15.75">
      <c r="A13" s="331"/>
      <c r="B13" s="331"/>
      <c r="C13" s="331"/>
      <c r="D13" s="331" t="s">
        <v>701</v>
      </c>
      <c r="E13" s="331"/>
      <c r="F13" s="159"/>
    </row>
    <row r="14" spans="1:6" ht="15.75">
      <c r="A14" s="331"/>
      <c r="B14" s="331"/>
      <c r="C14" s="331"/>
      <c r="D14" s="338" t="s">
        <v>702</v>
      </c>
      <c r="E14" s="338"/>
      <c r="F14" s="159"/>
    </row>
    <row r="15" spans="1:6" ht="15.75">
      <c r="A15" s="331"/>
      <c r="B15" s="331"/>
      <c r="C15" s="331"/>
      <c r="D15" s="331" t="s">
        <v>703</v>
      </c>
      <c r="E15" s="331"/>
      <c r="F15" s="159"/>
    </row>
    <row r="16" spans="1:6" ht="15.75">
      <c r="A16" s="331"/>
      <c r="B16" s="331"/>
      <c r="C16" s="331" t="s">
        <v>704</v>
      </c>
      <c r="D16" s="331"/>
      <c r="E16" s="331"/>
      <c r="F16" s="159"/>
    </row>
    <row r="17" spans="1:6" ht="15.75">
      <c r="A17" s="331"/>
      <c r="B17" s="331"/>
      <c r="C17" s="331" t="s">
        <v>705</v>
      </c>
      <c r="D17" s="331"/>
      <c r="E17" s="331"/>
      <c r="F17" s="159"/>
    </row>
    <row r="18" spans="1:6" ht="15.75">
      <c r="A18" s="331"/>
      <c r="B18" s="331"/>
      <c r="C18" s="331" t="s">
        <v>706</v>
      </c>
      <c r="D18" s="331"/>
      <c r="E18" s="331"/>
      <c r="F18" s="159"/>
    </row>
    <row r="19" spans="1:6" ht="15.75">
      <c r="A19" s="331"/>
      <c r="B19" s="331"/>
      <c r="C19" s="335" t="s">
        <v>707</v>
      </c>
      <c r="D19" s="336"/>
      <c r="E19" s="337"/>
      <c r="F19" s="160">
        <v>1875</v>
      </c>
    </row>
    <row r="20" spans="1:6" ht="28.5">
      <c r="A20" s="331"/>
      <c r="B20" s="331" t="s">
        <v>708</v>
      </c>
      <c r="C20" s="331"/>
      <c r="D20" s="331"/>
      <c r="E20" s="159" t="s">
        <v>709</v>
      </c>
      <c r="F20" s="159" t="s">
        <v>697</v>
      </c>
    </row>
    <row r="21" spans="1:6" ht="15.75">
      <c r="A21" s="331"/>
      <c r="B21" s="331"/>
      <c r="C21" s="331" t="s">
        <v>698</v>
      </c>
      <c r="D21" s="331"/>
      <c r="E21" s="98">
        <f>F21*0.45</f>
        <v>843.75</v>
      </c>
      <c r="F21" s="160">
        <v>1875</v>
      </c>
    </row>
    <row r="22" spans="1:6" ht="60" customHeight="1">
      <c r="A22" s="331" t="s">
        <v>710</v>
      </c>
      <c r="B22" s="331"/>
      <c r="C22" s="332" t="s">
        <v>711</v>
      </c>
      <c r="D22" s="332"/>
      <c r="E22" s="332"/>
      <c r="F22" s="332"/>
    </row>
    <row r="23" spans="1:6" ht="63.95" customHeight="1">
      <c r="A23" s="331" t="s">
        <v>712</v>
      </c>
      <c r="B23" s="331"/>
      <c r="C23" s="332" t="s">
        <v>713</v>
      </c>
      <c r="D23" s="332"/>
      <c r="E23" s="332"/>
      <c r="F23" s="332"/>
    </row>
    <row r="24" spans="1:6" ht="28.5">
      <c r="A24" s="333" t="s">
        <v>714</v>
      </c>
      <c r="B24" s="333"/>
      <c r="C24" s="156" t="s">
        <v>715</v>
      </c>
      <c r="D24" s="156" t="s">
        <v>716</v>
      </c>
      <c r="E24" s="156" t="s">
        <v>717</v>
      </c>
      <c r="F24" s="156" t="s">
        <v>718</v>
      </c>
    </row>
    <row r="25" spans="1:6" ht="15">
      <c r="A25" s="282" t="s">
        <v>41</v>
      </c>
      <c r="B25" s="282"/>
      <c r="C25" s="282" t="s">
        <v>466</v>
      </c>
      <c r="D25" s="102" t="s">
        <v>467</v>
      </c>
      <c r="E25" s="161" t="s">
        <v>468</v>
      </c>
      <c r="F25" s="161" t="s">
        <v>468</v>
      </c>
    </row>
    <row r="26" spans="1:6" ht="15">
      <c r="A26" s="282"/>
      <c r="B26" s="282"/>
      <c r="C26" s="282"/>
      <c r="D26" s="102" t="s">
        <v>469</v>
      </c>
      <c r="E26" s="161" t="s">
        <v>55</v>
      </c>
      <c r="F26" s="161" t="s">
        <v>55</v>
      </c>
    </row>
    <row r="27" spans="1:6" ht="15">
      <c r="A27" s="282"/>
      <c r="B27" s="282"/>
      <c r="C27" s="334" t="s">
        <v>470</v>
      </c>
      <c r="D27" s="102" t="s">
        <v>47</v>
      </c>
      <c r="E27" s="161" t="s">
        <v>48</v>
      </c>
      <c r="F27" s="161" t="s">
        <v>48</v>
      </c>
    </row>
    <row r="28" spans="1:6" ht="15">
      <c r="A28" s="282"/>
      <c r="B28" s="282"/>
      <c r="C28" s="334"/>
      <c r="D28" s="102" t="s">
        <v>49</v>
      </c>
      <c r="E28" s="161" t="s">
        <v>50</v>
      </c>
      <c r="F28" s="161" t="s">
        <v>50</v>
      </c>
    </row>
    <row r="29" spans="1:6" ht="15">
      <c r="A29" s="282"/>
      <c r="B29" s="282"/>
      <c r="C29" s="282" t="s">
        <v>471</v>
      </c>
      <c r="D29" s="102" t="s">
        <v>52</v>
      </c>
      <c r="E29" s="161" t="s">
        <v>53</v>
      </c>
      <c r="F29" s="161" t="s">
        <v>53</v>
      </c>
    </row>
    <row r="30" spans="1:6" ht="15">
      <c r="A30" s="282"/>
      <c r="B30" s="282"/>
      <c r="C30" s="282"/>
      <c r="D30" s="102" t="s">
        <v>472</v>
      </c>
      <c r="E30" s="106" t="s">
        <v>48</v>
      </c>
      <c r="F30" s="106" t="s">
        <v>48</v>
      </c>
    </row>
    <row r="31" spans="1:6" ht="15">
      <c r="A31" s="282" t="s">
        <v>56</v>
      </c>
      <c r="B31" s="282"/>
      <c r="C31" s="283" t="s">
        <v>473</v>
      </c>
      <c r="D31" s="102" t="s">
        <v>474</v>
      </c>
      <c r="E31" s="149" t="s">
        <v>475</v>
      </c>
      <c r="F31" s="149">
        <v>1</v>
      </c>
    </row>
    <row r="32" spans="1:6" ht="15">
      <c r="A32" s="282"/>
      <c r="B32" s="282"/>
      <c r="C32" s="283"/>
      <c r="D32" s="102" t="s">
        <v>60</v>
      </c>
      <c r="E32" s="105">
        <v>0.45</v>
      </c>
      <c r="F32" s="149">
        <v>1</v>
      </c>
    </row>
    <row r="33" spans="1:6" ht="15">
      <c r="A33" s="282"/>
      <c r="B33" s="282"/>
      <c r="C33" s="283"/>
      <c r="D33" s="102" t="s">
        <v>70</v>
      </c>
      <c r="E33" s="106" t="s">
        <v>71</v>
      </c>
      <c r="F33" s="106" t="s">
        <v>71</v>
      </c>
    </row>
    <row r="34" spans="1:6" ht="15">
      <c r="A34" s="282"/>
      <c r="B34" s="282"/>
      <c r="C34" s="283" t="s">
        <v>476</v>
      </c>
      <c r="D34" s="102" t="s">
        <v>477</v>
      </c>
      <c r="E34" s="106" t="s">
        <v>44</v>
      </c>
      <c r="F34" s="106" t="s">
        <v>44</v>
      </c>
    </row>
    <row r="35" spans="1:6" ht="15">
      <c r="A35" s="282"/>
      <c r="B35" s="282"/>
      <c r="C35" s="283"/>
      <c r="D35" s="102" t="s">
        <v>478</v>
      </c>
      <c r="E35" s="106" t="s">
        <v>88</v>
      </c>
      <c r="F35" s="106" t="s">
        <v>88</v>
      </c>
    </row>
    <row r="36" spans="1:6" ht="15">
      <c r="A36" s="322" t="s">
        <v>567</v>
      </c>
      <c r="B36" s="323"/>
      <c r="C36" s="328" t="s">
        <v>480</v>
      </c>
      <c r="D36" s="162" t="s">
        <v>719</v>
      </c>
      <c r="E36" s="163" t="s">
        <v>720</v>
      </c>
      <c r="F36" s="163" t="s">
        <v>721</v>
      </c>
    </row>
    <row r="37" spans="1:6" ht="15">
      <c r="A37" s="324"/>
      <c r="B37" s="325"/>
      <c r="C37" s="329"/>
      <c r="D37" s="162" t="s">
        <v>722</v>
      </c>
      <c r="E37" s="163">
        <v>700</v>
      </c>
      <c r="F37" s="163" t="s">
        <v>723</v>
      </c>
    </row>
    <row r="38" spans="1:6" ht="15">
      <c r="A38" s="324"/>
      <c r="B38" s="325"/>
      <c r="C38" s="164" t="s">
        <v>514</v>
      </c>
      <c r="D38" s="162" t="s">
        <v>724</v>
      </c>
      <c r="E38" s="165">
        <v>1</v>
      </c>
      <c r="F38" s="165">
        <v>1</v>
      </c>
    </row>
    <row r="39" spans="1:6" ht="15">
      <c r="A39" s="324"/>
      <c r="B39" s="325"/>
      <c r="C39" s="164" t="s">
        <v>525</v>
      </c>
      <c r="D39" s="162" t="s">
        <v>725</v>
      </c>
      <c r="E39" s="163" t="s">
        <v>312</v>
      </c>
      <c r="F39" s="163" t="s">
        <v>312</v>
      </c>
    </row>
    <row r="40" spans="1:6" ht="15">
      <c r="A40" s="326"/>
      <c r="B40" s="327"/>
      <c r="C40" s="164" t="s">
        <v>532</v>
      </c>
      <c r="D40" s="162" t="s">
        <v>726</v>
      </c>
      <c r="E40" s="163" t="s">
        <v>727</v>
      </c>
      <c r="F40" s="163" t="s">
        <v>727</v>
      </c>
    </row>
    <row r="41" spans="1:6" ht="15">
      <c r="A41" s="330" t="s">
        <v>394</v>
      </c>
      <c r="B41" s="330"/>
      <c r="C41" s="164" t="s">
        <v>535</v>
      </c>
      <c r="D41" s="162" t="s">
        <v>728</v>
      </c>
      <c r="E41" s="165">
        <v>0</v>
      </c>
      <c r="F41" s="165">
        <v>0</v>
      </c>
    </row>
    <row r="42" spans="1:6" ht="15">
      <c r="A42" s="321" t="s">
        <v>428</v>
      </c>
      <c r="B42" s="321"/>
      <c r="C42" s="166" t="s">
        <v>429</v>
      </c>
      <c r="D42" s="166" t="s">
        <v>729</v>
      </c>
      <c r="E42" s="167">
        <v>1</v>
      </c>
      <c r="F42" s="167">
        <v>1</v>
      </c>
    </row>
  </sheetData>
  <mergeCells count="48">
    <mergeCell ref="A1:F1"/>
    <mergeCell ref="A2:F2"/>
    <mergeCell ref="A3:B3"/>
    <mergeCell ref="C3:D3"/>
    <mergeCell ref="A4:B4"/>
    <mergeCell ref="C4:D4"/>
    <mergeCell ref="A5:B5"/>
    <mergeCell ref="C5:D5"/>
    <mergeCell ref="A6:B6"/>
    <mergeCell ref="C6:D6"/>
    <mergeCell ref="A7:B7"/>
    <mergeCell ref="C7:F7"/>
    <mergeCell ref="C18:E18"/>
    <mergeCell ref="A8:B8"/>
    <mergeCell ref="C8:F8"/>
    <mergeCell ref="A9:B9"/>
    <mergeCell ref="C9:F9"/>
    <mergeCell ref="A10:A21"/>
    <mergeCell ref="B10:B19"/>
    <mergeCell ref="C10:E10"/>
    <mergeCell ref="C11:E11"/>
    <mergeCell ref="C12:C15"/>
    <mergeCell ref="D12:E12"/>
    <mergeCell ref="D13:E13"/>
    <mergeCell ref="D14:E14"/>
    <mergeCell ref="D15:E15"/>
    <mergeCell ref="C16:E16"/>
    <mergeCell ref="C17:E17"/>
    <mergeCell ref="C19:E19"/>
    <mergeCell ref="B20:B21"/>
    <mergeCell ref="C20:D20"/>
    <mergeCell ref="C21:D21"/>
    <mergeCell ref="A22:B22"/>
    <mergeCell ref="C22:F22"/>
    <mergeCell ref="A23:B23"/>
    <mergeCell ref="C23:F23"/>
    <mergeCell ref="A24:B24"/>
    <mergeCell ref="A25:B30"/>
    <mergeCell ref="C25:C26"/>
    <mergeCell ref="C27:C28"/>
    <mergeCell ref="C29:C30"/>
    <mergeCell ref="A42:B42"/>
    <mergeCell ref="A31:B35"/>
    <mergeCell ref="C31:C33"/>
    <mergeCell ref="C34:C35"/>
    <mergeCell ref="A36:B40"/>
    <mergeCell ref="C36:C37"/>
    <mergeCell ref="A41:B41"/>
  </mergeCells>
  <phoneticPr fontId="2" type="noConversion"/>
  <dataValidations count="1">
    <dataValidation type="list" allowBlank="1" showInputMessage="1" showErrorMessage="1" sqref="C36:C41 IY36:IY41 SU36:SU41 ACQ36:ACQ41 AMM36:AMM41 AWI36:AWI41 BGE36:BGE41 BQA36:BQA41 BZW36:BZW41 CJS36:CJS41 CTO36:CTO41 DDK36:DDK41 DNG36:DNG41 DXC36:DXC41 EGY36:EGY41 EQU36:EQU41 FAQ36:FAQ41 FKM36:FKM41 FUI36:FUI41 GEE36:GEE41 GOA36:GOA41 GXW36:GXW41 HHS36:HHS41 HRO36:HRO41 IBK36:IBK41 ILG36:ILG41 IVC36:IVC41 JEY36:JEY41 JOU36:JOU41 JYQ36:JYQ41 KIM36:KIM41 KSI36:KSI41 LCE36:LCE41 LMA36:LMA41 LVW36:LVW41 MFS36:MFS41 MPO36:MPO41 MZK36:MZK41 NJG36:NJG41 NTC36:NTC41 OCY36:OCY41 OMU36:OMU41 OWQ36:OWQ41 PGM36:PGM41 PQI36:PQI41 QAE36:QAE41 QKA36:QKA41 QTW36:QTW41 RDS36:RDS41 RNO36:RNO41 RXK36:RXK41 SHG36:SHG41 SRC36:SRC41 TAY36:TAY41 TKU36:TKU41 TUQ36:TUQ41 UEM36:UEM41 UOI36:UOI41 UYE36:UYE41 VIA36:VIA41 VRW36:VRW41 WBS36:WBS41 WLO36:WLO41 WVK36:WVK41 C65572:C65577 IY65572:IY65577 SU65572:SU65577 ACQ65572:ACQ65577 AMM65572:AMM65577 AWI65572:AWI65577 BGE65572:BGE65577 BQA65572:BQA65577 BZW65572:BZW65577 CJS65572:CJS65577 CTO65572:CTO65577 DDK65572:DDK65577 DNG65572:DNG65577 DXC65572:DXC65577 EGY65572:EGY65577 EQU65572:EQU65577 FAQ65572:FAQ65577 FKM65572:FKM65577 FUI65572:FUI65577 GEE65572:GEE65577 GOA65572:GOA65577 GXW65572:GXW65577 HHS65572:HHS65577 HRO65572:HRO65577 IBK65572:IBK65577 ILG65572:ILG65577 IVC65572:IVC65577 JEY65572:JEY65577 JOU65572:JOU65577 JYQ65572:JYQ65577 KIM65572:KIM65577 KSI65572:KSI65577 LCE65572:LCE65577 LMA65572:LMA65577 LVW65572:LVW65577 MFS65572:MFS65577 MPO65572:MPO65577 MZK65572:MZK65577 NJG65572:NJG65577 NTC65572:NTC65577 OCY65572:OCY65577 OMU65572:OMU65577 OWQ65572:OWQ65577 PGM65572:PGM65577 PQI65572:PQI65577 QAE65572:QAE65577 QKA65572:QKA65577 QTW65572:QTW65577 RDS65572:RDS65577 RNO65572:RNO65577 RXK65572:RXK65577 SHG65572:SHG65577 SRC65572:SRC65577 TAY65572:TAY65577 TKU65572:TKU65577 TUQ65572:TUQ65577 UEM65572:UEM65577 UOI65572:UOI65577 UYE65572:UYE65577 VIA65572:VIA65577 VRW65572:VRW65577 WBS65572:WBS65577 WLO65572:WLO65577 WVK65572:WVK65577 C131108:C131113 IY131108:IY131113 SU131108:SU131113 ACQ131108:ACQ131113 AMM131108:AMM131113 AWI131108:AWI131113 BGE131108:BGE131113 BQA131108:BQA131113 BZW131108:BZW131113 CJS131108:CJS131113 CTO131108:CTO131113 DDK131108:DDK131113 DNG131108:DNG131113 DXC131108:DXC131113 EGY131108:EGY131113 EQU131108:EQU131113 FAQ131108:FAQ131113 FKM131108:FKM131113 FUI131108:FUI131113 GEE131108:GEE131113 GOA131108:GOA131113 GXW131108:GXW131113 HHS131108:HHS131113 HRO131108:HRO131113 IBK131108:IBK131113 ILG131108:ILG131113 IVC131108:IVC131113 JEY131108:JEY131113 JOU131108:JOU131113 JYQ131108:JYQ131113 KIM131108:KIM131113 KSI131108:KSI131113 LCE131108:LCE131113 LMA131108:LMA131113 LVW131108:LVW131113 MFS131108:MFS131113 MPO131108:MPO131113 MZK131108:MZK131113 NJG131108:NJG131113 NTC131108:NTC131113 OCY131108:OCY131113 OMU131108:OMU131113 OWQ131108:OWQ131113 PGM131108:PGM131113 PQI131108:PQI131113 QAE131108:QAE131113 QKA131108:QKA131113 QTW131108:QTW131113 RDS131108:RDS131113 RNO131108:RNO131113 RXK131108:RXK131113 SHG131108:SHG131113 SRC131108:SRC131113 TAY131108:TAY131113 TKU131108:TKU131113 TUQ131108:TUQ131113 UEM131108:UEM131113 UOI131108:UOI131113 UYE131108:UYE131113 VIA131108:VIA131113 VRW131108:VRW131113 WBS131108:WBS131113 WLO131108:WLO131113 WVK131108:WVK131113 C196644:C196649 IY196644:IY196649 SU196644:SU196649 ACQ196644:ACQ196649 AMM196644:AMM196649 AWI196644:AWI196649 BGE196644:BGE196649 BQA196644:BQA196649 BZW196644:BZW196649 CJS196644:CJS196649 CTO196644:CTO196649 DDK196644:DDK196649 DNG196644:DNG196649 DXC196644:DXC196649 EGY196644:EGY196649 EQU196644:EQU196649 FAQ196644:FAQ196649 FKM196644:FKM196649 FUI196644:FUI196649 GEE196644:GEE196649 GOA196644:GOA196649 GXW196644:GXW196649 HHS196644:HHS196649 HRO196644:HRO196649 IBK196644:IBK196649 ILG196644:ILG196649 IVC196644:IVC196649 JEY196644:JEY196649 JOU196644:JOU196649 JYQ196644:JYQ196649 KIM196644:KIM196649 KSI196644:KSI196649 LCE196644:LCE196649 LMA196644:LMA196649 LVW196644:LVW196649 MFS196644:MFS196649 MPO196644:MPO196649 MZK196644:MZK196649 NJG196644:NJG196649 NTC196644:NTC196649 OCY196644:OCY196649 OMU196644:OMU196649 OWQ196644:OWQ196649 PGM196644:PGM196649 PQI196644:PQI196649 QAE196644:QAE196649 QKA196644:QKA196649 QTW196644:QTW196649 RDS196644:RDS196649 RNO196644:RNO196649 RXK196644:RXK196649 SHG196644:SHG196649 SRC196644:SRC196649 TAY196644:TAY196649 TKU196644:TKU196649 TUQ196644:TUQ196649 UEM196644:UEM196649 UOI196644:UOI196649 UYE196644:UYE196649 VIA196644:VIA196649 VRW196644:VRW196649 WBS196644:WBS196649 WLO196644:WLO196649 WVK196644:WVK196649 C262180:C262185 IY262180:IY262185 SU262180:SU262185 ACQ262180:ACQ262185 AMM262180:AMM262185 AWI262180:AWI262185 BGE262180:BGE262185 BQA262180:BQA262185 BZW262180:BZW262185 CJS262180:CJS262185 CTO262180:CTO262185 DDK262180:DDK262185 DNG262180:DNG262185 DXC262180:DXC262185 EGY262180:EGY262185 EQU262180:EQU262185 FAQ262180:FAQ262185 FKM262180:FKM262185 FUI262180:FUI262185 GEE262180:GEE262185 GOA262180:GOA262185 GXW262180:GXW262185 HHS262180:HHS262185 HRO262180:HRO262185 IBK262180:IBK262185 ILG262180:ILG262185 IVC262180:IVC262185 JEY262180:JEY262185 JOU262180:JOU262185 JYQ262180:JYQ262185 KIM262180:KIM262185 KSI262180:KSI262185 LCE262180:LCE262185 LMA262180:LMA262185 LVW262180:LVW262185 MFS262180:MFS262185 MPO262180:MPO262185 MZK262180:MZK262185 NJG262180:NJG262185 NTC262180:NTC262185 OCY262180:OCY262185 OMU262180:OMU262185 OWQ262180:OWQ262185 PGM262180:PGM262185 PQI262180:PQI262185 QAE262180:QAE262185 QKA262180:QKA262185 QTW262180:QTW262185 RDS262180:RDS262185 RNO262180:RNO262185 RXK262180:RXK262185 SHG262180:SHG262185 SRC262180:SRC262185 TAY262180:TAY262185 TKU262180:TKU262185 TUQ262180:TUQ262185 UEM262180:UEM262185 UOI262180:UOI262185 UYE262180:UYE262185 VIA262180:VIA262185 VRW262180:VRW262185 WBS262180:WBS262185 WLO262180:WLO262185 WVK262180:WVK262185 C327716:C327721 IY327716:IY327721 SU327716:SU327721 ACQ327716:ACQ327721 AMM327716:AMM327721 AWI327716:AWI327721 BGE327716:BGE327721 BQA327716:BQA327721 BZW327716:BZW327721 CJS327716:CJS327721 CTO327716:CTO327721 DDK327716:DDK327721 DNG327716:DNG327721 DXC327716:DXC327721 EGY327716:EGY327721 EQU327716:EQU327721 FAQ327716:FAQ327721 FKM327716:FKM327721 FUI327716:FUI327721 GEE327716:GEE327721 GOA327716:GOA327721 GXW327716:GXW327721 HHS327716:HHS327721 HRO327716:HRO327721 IBK327716:IBK327721 ILG327716:ILG327721 IVC327716:IVC327721 JEY327716:JEY327721 JOU327716:JOU327721 JYQ327716:JYQ327721 KIM327716:KIM327721 KSI327716:KSI327721 LCE327716:LCE327721 LMA327716:LMA327721 LVW327716:LVW327721 MFS327716:MFS327721 MPO327716:MPO327721 MZK327716:MZK327721 NJG327716:NJG327721 NTC327716:NTC327721 OCY327716:OCY327721 OMU327716:OMU327721 OWQ327716:OWQ327721 PGM327716:PGM327721 PQI327716:PQI327721 QAE327716:QAE327721 QKA327716:QKA327721 QTW327716:QTW327721 RDS327716:RDS327721 RNO327716:RNO327721 RXK327716:RXK327721 SHG327716:SHG327721 SRC327716:SRC327721 TAY327716:TAY327721 TKU327716:TKU327721 TUQ327716:TUQ327721 UEM327716:UEM327721 UOI327716:UOI327721 UYE327716:UYE327721 VIA327716:VIA327721 VRW327716:VRW327721 WBS327716:WBS327721 WLO327716:WLO327721 WVK327716:WVK327721 C393252:C393257 IY393252:IY393257 SU393252:SU393257 ACQ393252:ACQ393257 AMM393252:AMM393257 AWI393252:AWI393257 BGE393252:BGE393257 BQA393252:BQA393257 BZW393252:BZW393257 CJS393252:CJS393257 CTO393252:CTO393257 DDK393252:DDK393257 DNG393252:DNG393257 DXC393252:DXC393257 EGY393252:EGY393257 EQU393252:EQU393257 FAQ393252:FAQ393257 FKM393252:FKM393257 FUI393252:FUI393257 GEE393252:GEE393257 GOA393252:GOA393257 GXW393252:GXW393257 HHS393252:HHS393257 HRO393252:HRO393257 IBK393252:IBK393257 ILG393252:ILG393257 IVC393252:IVC393257 JEY393252:JEY393257 JOU393252:JOU393257 JYQ393252:JYQ393257 KIM393252:KIM393257 KSI393252:KSI393257 LCE393252:LCE393257 LMA393252:LMA393257 LVW393252:LVW393257 MFS393252:MFS393257 MPO393252:MPO393257 MZK393252:MZK393257 NJG393252:NJG393257 NTC393252:NTC393257 OCY393252:OCY393257 OMU393252:OMU393257 OWQ393252:OWQ393257 PGM393252:PGM393257 PQI393252:PQI393257 QAE393252:QAE393257 QKA393252:QKA393257 QTW393252:QTW393257 RDS393252:RDS393257 RNO393252:RNO393257 RXK393252:RXK393257 SHG393252:SHG393257 SRC393252:SRC393257 TAY393252:TAY393257 TKU393252:TKU393257 TUQ393252:TUQ393257 UEM393252:UEM393257 UOI393252:UOI393257 UYE393252:UYE393257 VIA393252:VIA393257 VRW393252:VRW393257 WBS393252:WBS393257 WLO393252:WLO393257 WVK393252:WVK393257 C458788:C458793 IY458788:IY458793 SU458788:SU458793 ACQ458788:ACQ458793 AMM458788:AMM458793 AWI458788:AWI458793 BGE458788:BGE458793 BQA458788:BQA458793 BZW458788:BZW458793 CJS458788:CJS458793 CTO458788:CTO458793 DDK458788:DDK458793 DNG458788:DNG458793 DXC458788:DXC458793 EGY458788:EGY458793 EQU458788:EQU458793 FAQ458788:FAQ458793 FKM458788:FKM458793 FUI458788:FUI458793 GEE458788:GEE458793 GOA458788:GOA458793 GXW458788:GXW458793 HHS458788:HHS458793 HRO458788:HRO458793 IBK458788:IBK458793 ILG458788:ILG458793 IVC458788:IVC458793 JEY458788:JEY458793 JOU458788:JOU458793 JYQ458788:JYQ458793 KIM458788:KIM458793 KSI458788:KSI458793 LCE458788:LCE458793 LMA458788:LMA458793 LVW458788:LVW458793 MFS458788:MFS458793 MPO458788:MPO458793 MZK458788:MZK458793 NJG458788:NJG458793 NTC458788:NTC458793 OCY458788:OCY458793 OMU458788:OMU458793 OWQ458788:OWQ458793 PGM458788:PGM458793 PQI458788:PQI458793 QAE458788:QAE458793 QKA458788:QKA458793 QTW458788:QTW458793 RDS458788:RDS458793 RNO458788:RNO458793 RXK458788:RXK458793 SHG458788:SHG458793 SRC458788:SRC458793 TAY458788:TAY458793 TKU458788:TKU458793 TUQ458788:TUQ458793 UEM458788:UEM458793 UOI458788:UOI458793 UYE458788:UYE458793 VIA458788:VIA458793 VRW458788:VRW458793 WBS458788:WBS458793 WLO458788:WLO458793 WVK458788:WVK458793 C524324:C524329 IY524324:IY524329 SU524324:SU524329 ACQ524324:ACQ524329 AMM524324:AMM524329 AWI524324:AWI524329 BGE524324:BGE524329 BQA524324:BQA524329 BZW524324:BZW524329 CJS524324:CJS524329 CTO524324:CTO524329 DDK524324:DDK524329 DNG524324:DNG524329 DXC524324:DXC524329 EGY524324:EGY524329 EQU524324:EQU524329 FAQ524324:FAQ524329 FKM524324:FKM524329 FUI524324:FUI524329 GEE524324:GEE524329 GOA524324:GOA524329 GXW524324:GXW524329 HHS524324:HHS524329 HRO524324:HRO524329 IBK524324:IBK524329 ILG524324:ILG524329 IVC524324:IVC524329 JEY524324:JEY524329 JOU524324:JOU524329 JYQ524324:JYQ524329 KIM524324:KIM524329 KSI524324:KSI524329 LCE524324:LCE524329 LMA524324:LMA524329 LVW524324:LVW524329 MFS524324:MFS524329 MPO524324:MPO524329 MZK524324:MZK524329 NJG524324:NJG524329 NTC524324:NTC524329 OCY524324:OCY524329 OMU524324:OMU524329 OWQ524324:OWQ524329 PGM524324:PGM524329 PQI524324:PQI524329 QAE524324:QAE524329 QKA524324:QKA524329 QTW524324:QTW524329 RDS524324:RDS524329 RNO524324:RNO524329 RXK524324:RXK524329 SHG524324:SHG524329 SRC524324:SRC524329 TAY524324:TAY524329 TKU524324:TKU524329 TUQ524324:TUQ524329 UEM524324:UEM524329 UOI524324:UOI524329 UYE524324:UYE524329 VIA524324:VIA524329 VRW524324:VRW524329 WBS524324:WBS524329 WLO524324:WLO524329 WVK524324:WVK524329 C589860:C589865 IY589860:IY589865 SU589860:SU589865 ACQ589860:ACQ589865 AMM589860:AMM589865 AWI589860:AWI589865 BGE589860:BGE589865 BQA589860:BQA589865 BZW589860:BZW589865 CJS589860:CJS589865 CTO589860:CTO589865 DDK589860:DDK589865 DNG589860:DNG589865 DXC589860:DXC589865 EGY589860:EGY589865 EQU589860:EQU589865 FAQ589860:FAQ589865 FKM589860:FKM589865 FUI589860:FUI589865 GEE589860:GEE589865 GOA589860:GOA589865 GXW589860:GXW589865 HHS589860:HHS589865 HRO589860:HRO589865 IBK589860:IBK589865 ILG589860:ILG589865 IVC589860:IVC589865 JEY589860:JEY589865 JOU589860:JOU589865 JYQ589860:JYQ589865 KIM589860:KIM589865 KSI589860:KSI589865 LCE589860:LCE589865 LMA589860:LMA589865 LVW589860:LVW589865 MFS589860:MFS589865 MPO589860:MPO589865 MZK589860:MZK589865 NJG589860:NJG589865 NTC589860:NTC589865 OCY589860:OCY589865 OMU589860:OMU589865 OWQ589860:OWQ589865 PGM589860:PGM589865 PQI589860:PQI589865 QAE589860:QAE589865 QKA589860:QKA589865 QTW589860:QTW589865 RDS589860:RDS589865 RNO589860:RNO589865 RXK589860:RXK589865 SHG589860:SHG589865 SRC589860:SRC589865 TAY589860:TAY589865 TKU589860:TKU589865 TUQ589860:TUQ589865 UEM589860:UEM589865 UOI589860:UOI589865 UYE589860:UYE589865 VIA589860:VIA589865 VRW589860:VRW589865 WBS589860:WBS589865 WLO589860:WLO589865 WVK589860:WVK589865 C655396:C655401 IY655396:IY655401 SU655396:SU655401 ACQ655396:ACQ655401 AMM655396:AMM655401 AWI655396:AWI655401 BGE655396:BGE655401 BQA655396:BQA655401 BZW655396:BZW655401 CJS655396:CJS655401 CTO655396:CTO655401 DDK655396:DDK655401 DNG655396:DNG655401 DXC655396:DXC655401 EGY655396:EGY655401 EQU655396:EQU655401 FAQ655396:FAQ655401 FKM655396:FKM655401 FUI655396:FUI655401 GEE655396:GEE655401 GOA655396:GOA655401 GXW655396:GXW655401 HHS655396:HHS655401 HRO655396:HRO655401 IBK655396:IBK655401 ILG655396:ILG655401 IVC655396:IVC655401 JEY655396:JEY655401 JOU655396:JOU655401 JYQ655396:JYQ655401 KIM655396:KIM655401 KSI655396:KSI655401 LCE655396:LCE655401 LMA655396:LMA655401 LVW655396:LVW655401 MFS655396:MFS655401 MPO655396:MPO655401 MZK655396:MZK655401 NJG655396:NJG655401 NTC655396:NTC655401 OCY655396:OCY655401 OMU655396:OMU655401 OWQ655396:OWQ655401 PGM655396:PGM655401 PQI655396:PQI655401 QAE655396:QAE655401 QKA655396:QKA655401 QTW655396:QTW655401 RDS655396:RDS655401 RNO655396:RNO655401 RXK655396:RXK655401 SHG655396:SHG655401 SRC655396:SRC655401 TAY655396:TAY655401 TKU655396:TKU655401 TUQ655396:TUQ655401 UEM655396:UEM655401 UOI655396:UOI655401 UYE655396:UYE655401 VIA655396:VIA655401 VRW655396:VRW655401 WBS655396:WBS655401 WLO655396:WLO655401 WVK655396:WVK655401 C720932:C720937 IY720932:IY720937 SU720932:SU720937 ACQ720932:ACQ720937 AMM720932:AMM720937 AWI720932:AWI720937 BGE720932:BGE720937 BQA720932:BQA720937 BZW720932:BZW720937 CJS720932:CJS720937 CTO720932:CTO720937 DDK720932:DDK720937 DNG720932:DNG720937 DXC720932:DXC720937 EGY720932:EGY720937 EQU720932:EQU720937 FAQ720932:FAQ720937 FKM720932:FKM720937 FUI720932:FUI720937 GEE720932:GEE720937 GOA720932:GOA720937 GXW720932:GXW720937 HHS720932:HHS720937 HRO720932:HRO720937 IBK720932:IBK720937 ILG720932:ILG720937 IVC720932:IVC720937 JEY720932:JEY720937 JOU720932:JOU720937 JYQ720932:JYQ720937 KIM720932:KIM720937 KSI720932:KSI720937 LCE720932:LCE720937 LMA720932:LMA720937 LVW720932:LVW720937 MFS720932:MFS720937 MPO720932:MPO720937 MZK720932:MZK720937 NJG720932:NJG720937 NTC720932:NTC720937 OCY720932:OCY720937 OMU720932:OMU720937 OWQ720932:OWQ720937 PGM720932:PGM720937 PQI720932:PQI720937 QAE720932:QAE720937 QKA720932:QKA720937 QTW720932:QTW720937 RDS720932:RDS720937 RNO720932:RNO720937 RXK720932:RXK720937 SHG720932:SHG720937 SRC720932:SRC720937 TAY720932:TAY720937 TKU720932:TKU720937 TUQ720932:TUQ720937 UEM720932:UEM720937 UOI720932:UOI720937 UYE720932:UYE720937 VIA720932:VIA720937 VRW720932:VRW720937 WBS720932:WBS720937 WLO720932:WLO720937 WVK720932:WVK720937 C786468:C786473 IY786468:IY786473 SU786468:SU786473 ACQ786468:ACQ786473 AMM786468:AMM786473 AWI786468:AWI786473 BGE786468:BGE786473 BQA786468:BQA786473 BZW786468:BZW786473 CJS786468:CJS786473 CTO786468:CTO786473 DDK786468:DDK786473 DNG786468:DNG786473 DXC786468:DXC786473 EGY786468:EGY786473 EQU786468:EQU786473 FAQ786468:FAQ786473 FKM786468:FKM786473 FUI786468:FUI786473 GEE786468:GEE786473 GOA786468:GOA786473 GXW786468:GXW786473 HHS786468:HHS786473 HRO786468:HRO786473 IBK786468:IBK786473 ILG786468:ILG786473 IVC786468:IVC786473 JEY786468:JEY786473 JOU786468:JOU786473 JYQ786468:JYQ786473 KIM786468:KIM786473 KSI786468:KSI786473 LCE786468:LCE786473 LMA786468:LMA786473 LVW786468:LVW786473 MFS786468:MFS786473 MPO786468:MPO786473 MZK786468:MZK786473 NJG786468:NJG786473 NTC786468:NTC786473 OCY786468:OCY786473 OMU786468:OMU786473 OWQ786468:OWQ786473 PGM786468:PGM786473 PQI786468:PQI786473 QAE786468:QAE786473 QKA786468:QKA786473 QTW786468:QTW786473 RDS786468:RDS786473 RNO786468:RNO786473 RXK786468:RXK786473 SHG786468:SHG786473 SRC786468:SRC786473 TAY786468:TAY786473 TKU786468:TKU786473 TUQ786468:TUQ786473 UEM786468:UEM786473 UOI786468:UOI786473 UYE786468:UYE786473 VIA786468:VIA786473 VRW786468:VRW786473 WBS786468:WBS786473 WLO786468:WLO786473 WVK786468:WVK786473 C852004:C852009 IY852004:IY852009 SU852004:SU852009 ACQ852004:ACQ852009 AMM852004:AMM852009 AWI852004:AWI852009 BGE852004:BGE852009 BQA852004:BQA852009 BZW852004:BZW852009 CJS852004:CJS852009 CTO852004:CTO852009 DDK852004:DDK852009 DNG852004:DNG852009 DXC852004:DXC852009 EGY852004:EGY852009 EQU852004:EQU852009 FAQ852004:FAQ852009 FKM852004:FKM852009 FUI852004:FUI852009 GEE852004:GEE852009 GOA852004:GOA852009 GXW852004:GXW852009 HHS852004:HHS852009 HRO852004:HRO852009 IBK852004:IBK852009 ILG852004:ILG852009 IVC852004:IVC852009 JEY852004:JEY852009 JOU852004:JOU852009 JYQ852004:JYQ852009 KIM852004:KIM852009 KSI852004:KSI852009 LCE852004:LCE852009 LMA852004:LMA852009 LVW852004:LVW852009 MFS852004:MFS852009 MPO852004:MPO852009 MZK852004:MZK852009 NJG852004:NJG852009 NTC852004:NTC852009 OCY852004:OCY852009 OMU852004:OMU852009 OWQ852004:OWQ852009 PGM852004:PGM852009 PQI852004:PQI852009 QAE852004:QAE852009 QKA852004:QKA852009 QTW852004:QTW852009 RDS852004:RDS852009 RNO852004:RNO852009 RXK852004:RXK852009 SHG852004:SHG852009 SRC852004:SRC852009 TAY852004:TAY852009 TKU852004:TKU852009 TUQ852004:TUQ852009 UEM852004:UEM852009 UOI852004:UOI852009 UYE852004:UYE852009 VIA852004:VIA852009 VRW852004:VRW852009 WBS852004:WBS852009 WLO852004:WLO852009 WVK852004:WVK852009 C917540:C917545 IY917540:IY917545 SU917540:SU917545 ACQ917540:ACQ917545 AMM917540:AMM917545 AWI917540:AWI917545 BGE917540:BGE917545 BQA917540:BQA917545 BZW917540:BZW917545 CJS917540:CJS917545 CTO917540:CTO917545 DDK917540:DDK917545 DNG917540:DNG917545 DXC917540:DXC917545 EGY917540:EGY917545 EQU917540:EQU917545 FAQ917540:FAQ917545 FKM917540:FKM917545 FUI917540:FUI917545 GEE917540:GEE917545 GOA917540:GOA917545 GXW917540:GXW917545 HHS917540:HHS917545 HRO917540:HRO917545 IBK917540:IBK917545 ILG917540:ILG917545 IVC917540:IVC917545 JEY917540:JEY917545 JOU917540:JOU917545 JYQ917540:JYQ917545 KIM917540:KIM917545 KSI917540:KSI917545 LCE917540:LCE917545 LMA917540:LMA917545 LVW917540:LVW917545 MFS917540:MFS917545 MPO917540:MPO917545 MZK917540:MZK917545 NJG917540:NJG917545 NTC917540:NTC917545 OCY917540:OCY917545 OMU917540:OMU917545 OWQ917540:OWQ917545 PGM917540:PGM917545 PQI917540:PQI917545 QAE917540:QAE917545 QKA917540:QKA917545 QTW917540:QTW917545 RDS917540:RDS917545 RNO917540:RNO917545 RXK917540:RXK917545 SHG917540:SHG917545 SRC917540:SRC917545 TAY917540:TAY917545 TKU917540:TKU917545 TUQ917540:TUQ917545 UEM917540:UEM917545 UOI917540:UOI917545 UYE917540:UYE917545 VIA917540:VIA917545 VRW917540:VRW917545 WBS917540:WBS917545 WLO917540:WLO917545 WVK917540:WVK917545 C983076:C983081 IY983076:IY983081 SU983076:SU983081 ACQ983076:ACQ983081 AMM983076:AMM983081 AWI983076:AWI983081 BGE983076:BGE983081 BQA983076:BQA983081 BZW983076:BZW983081 CJS983076:CJS983081 CTO983076:CTO983081 DDK983076:DDK983081 DNG983076:DNG983081 DXC983076:DXC983081 EGY983076:EGY983081 EQU983076:EQU983081 FAQ983076:FAQ983081 FKM983076:FKM983081 FUI983076:FUI983081 GEE983076:GEE983081 GOA983076:GOA983081 GXW983076:GXW983081 HHS983076:HHS983081 HRO983076:HRO983081 IBK983076:IBK983081 ILG983076:ILG983081 IVC983076:IVC983081 JEY983076:JEY983081 JOU983076:JOU983081 JYQ983076:JYQ983081 KIM983076:KIM983081 KSI983076:KSI983081 LCE983076:LCE983081 LMA983076:LMA983081 LVW983076:LVW983081 MFS983076:MFS983081 MPO983076:MPO983081 MZK983076:MZK983081 NJG983076:NJG983081 NTC983076:NTC983081 OCY983076:OCY983081 OMU983076:OMU983081 OWQ983076:OWQ983081 PGM983076:PGM983081 PQI983076:PQI983081 QAE983076:QAE983081 QKA983076:QKA983081 QTW983076:QTW983081 RDS983076:RDS983081 RNO983076:RNO983081 RXK983076:RXK983081 SHG983076:SHG983081 SRC983076:SRC983081 TAY983076:TAY983081 TKU983076:TKU983081 TUQ983076:TUQ983081 UEM983076:UEM983081 UOI983076:UOI983081 UYE983076:UYE983081 VIA983076:VIA983081 VRW983076:VRW983081 WBS983076:WBS983081 WLO983076:WLO983081 WVK983076:WVK983081">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workbookViewId="0">
      <selection activeCell="I7" sqref="I7"/>
    </sheetView>
  </sheetViews>
  <sheetFormatPr defaultColWidth="9" defaultRowHeight="14.25"/>
  <cols>
    <col min="1" max="2" width="9" style="168"/>
    <col min="3" max="3" width="16.125" style="168" customWidth="1"/>
    <col min="4" max="4" width="32.75" style="168" customWidth="1"/>
    <col min="5" max="5" width="16.125" style="168" customWidth="1"/>
    <col min="6" max="6" width="20.375" style="168" customWidth="1"/>
    <col min="7" max="16384" width="9" style="168"/>
  </cols>
  <sheetData>
    <row r="1" spans="1:6" ht="22.5">
      <c r="A1" s="356" t="s">
        <v>557</v>
      </c>
      <c r="B1" s="356"/>
      <c r="C1" s="356"/>
      <c r="D1" s="356"/>
      <c r="E1" s="356"/>
      <c r="F1" s="356"/>
    </row>
    <row r="2" spans="1:6">
      <c r="A2" s="357" t="s">
        <v>1</v>
      </c>
      <c r="B2" s="357"/>
      <c r="C2" s="357"/>
      <c r="D2" s="357"/>
      <c r="E2" s="357"/>
      <c r="F2" s="357"/>
    </row>
    <row r="3" spans="1:6">
      <c r="A3" s="317" t="s">
        <v>438</v>
      </c>
      <c r="B3" s="317"/>
      <c r="C3" s="317" t="s">
        <v>209</v>
      </c>
      <c r="D3" s="317"/>
      <c r="E3" s="145" t="s">
        <v>440</v>
      </c>
      <c r="F3" s="146" t="s">
        <v>441</v>
      </c>
    </row>
    <row r="4" spans="1:6" ht="28.5">
      <c r="A4" s="318" t="s">
        <v>442</v>
      </c>
      <c r="B4" s="318"/>
      <c r="C4" s="286" t="s">
        <v>730</v>
      </c>
      <c r="D4" s="286"/>
      <c r="E4" s="145" t="s">
        <v>444</v>
      </c>
      <c r="F4" s="146" t="s">
        <v>445</v>
      </c>
    </row>
    <row r="5" spans="1:6">
      <c r="A5" s="317" t="s">
        <v>446</v>
      </c>
      <c r="B5" s="317"/>
      <c r="C5" s="353" t="s">
        <v>731</v>
      </c>
      <c r="D5" s="353"/>
      <c r="E5" s="145" t="s">
        <v>447</v>
      </c>
      <c r="F5" s="169">
        <v>2023.12</v>
      </c>
    </row>
    <row r="6" spans="1:6" ht="28.5">
      <c r="A6" s="307" t="s">
        <v>448</v>
      </c>
      <c r="B6" s="307"/>
      <c r="C6" s="307" t="s">
        <v>3</v>
      </c>
      <c r="D6" s="307"/>
      <c r="E6" s="145" t="s">
        <v>560</v>
      </c>
      <c r="F6" s="145" t="s">
        <v>732</v>
      </c>
    </row>
    <row r="7" spans="1:6" s="170" customFormat="1" ht="222.95" customHeight="1">
      <c r="A7" s="354" t="s">
        <v>451</v>
      </c>
      <c r="B7" s="354"/>
      <c r="C7" s="355" t="s">
        <v>733</v>
      </c>
      <c r="D7" s="355"/>
      <c r="E7" s="355"/>
      <c r="F7" s="355"/>
    </row>
    <row r="8" spans="1:6" ht="150.94999999999999" customHeight="1">
      <c r="A8" s="307" t="s">
        <v>453</v>
      </c>
      <c r="B8" s="307"/>
      <c r="C8" s="286" t="s">
        <v>734</v>
      </c>
      <c r="D8" s="286"/>
      <c r="E8" s="286"/>
      <c r="F8" s="286"/>
    </row>
    <row r="9" spans="1:6" ht="84.6" customHeight="1">
      <c r="A9" s="307" t="s">
        <v>455</v>
      </c>
      <c r="B9" s="307"/>
      <c r="C9" s="286" t="s">
        <v>735</v>
      </c>
      <c r="D9" s="286"/>
      <c r="E9" s="286"/>
      <c r="F9" s="286"/>
    </row>
    <row r="10" spans="1:6" ht="28.5">
      <c r="A10" s="198" t="s">
        <v>457</v>
      </c>
      <c r="B10" s="198" t="s">
        <v>9</v>
      </c>
      <c r="C10" s="198"/>
      <c r="D10" s="198"/>
      <c r="E10" s="198"/>
      <c r="F10" s="4" t="s">
        <v>459</v>
      </c>
    </row>
    <row r="11" spans="1:6">
      <c r="A11" s="198"/>
      <c r="B11" s="198"/>
      <c r="C11" s="198" t="s">
        <v>11</v>
      </c>
      <c r="D11" s="198"/>
      <c r="E11" s="198"/>
      <c r="F11" s="4">
        <v>50000</v>
      </c>
    </row>
    <row r="12" spans="1:6">
      <c r="A12" s="198"/>
      <c r="B12" s="198"/>
      <c r="C12" s="198" t="s">
        <v>12</v>
      </c>
      <c r="D12" s="198" t="s">
        <v>13</v>
      </c>
      <c r="E12" s="198"/>
      <c r="F12" s="4">
        <v>50000</v>
      </c>
    </row>
    <row r="13" spans="1:6">
      <c r="A13" s="198"/>
      <c r="B13" s="198"/>
      <c r="C13" s="198"/>
      <c r="D13" s="198" t="s">
        <v>14</v>
      </c>
      <c r="E13" s="198"/>
      <c r="F13" s="4"/>
    </row>
    <row r="14" spans="1:6">
      <c r="A14" s="198"/>
      <c r="B14" s="198"/>
      <c r="C14" s="198"/>
      <c r="D14" s="200" t="s">
        <v>15</v>
      </c>
      <c r="E14" s="200"/>
      <c r="F14" s="4"/>
    </row>
    <row r="15" spans="1:6">
      <c r="A15" s="198"/>
      <c r="B15" s="198"/>
      <c r="C15" s="198"/>
      <c r="D15" s="198" t="s">
        <v>16</v>
      </c>
      <c r="E15" s="198"/>
      <c r="F15" s="4"/>
    </row>
    <row r="16" spans="1:6">
      <c r="A16" s="198"/>
      <c r="B16" s="198"/>
      <c r="C16" s="198" t="s">
        <v>17</v>
      </c>
      <c r="D16" s="198"/>
      <c r="E16" s="198"/>
      <c r="F16" s="4"/>
    </row>
    <row r="17" spans="1:6">
      <c r="A17" s="198"/>
      <c r="B17" s="198"/>
      <c r="C17" s="198" t="s">
        <v>18</v>
      </c>
      <c r="D17" s="198"/>
      <c r="E17" s="198"/>
      <c r="F17" s="4"/>
    </row>
    <row r="18" spans="1:6">
      <c r="A18" s="198"/>
      <c r="B18" s="198"/>
      <c r="C18" s="198" t="s">
        <v>19</v>
      </c>
      <c r="D18" s="198"/>
      <c r="E18" s="198"/>
      <c r="F18" s="4"/>
    </row>
    <row r="19" spans="1:6">
      <c r="A19" s="198"/>
      <c r="B19" s="198"/>
      <c r="C19" s="198" t="s">
        <v>20</v>
      </c>
      <c r="D19" s="198"/>
      <c r="E19" s="198"/>
      <c r="F19" s="4">
        <v>50000</v>
      </c>
    </row>
    <row r="20" spans="1:6" ht="28.5">
      <c r="A20" s="198"/>
      <c r="B20" s="198" t="s">
        <v>21</v>
      </c>
      <c r="C20" s="198"/>
      <c r="D20" s="198"/>
      <c r="E20" s="4" t="s">
        <v>460</v>
      </c>
      <c r="F20" s="4" t="s">
        <v>459</v>
      </c>
    </row>
    <row r="21" spans="1:6" ht="20.25" customHeight="1">
      <c r="A21" s="198"/>
      <c r="B21" s="198"/>
      <c r="C21" s="198" t="s">
        <v>11</v>
      </c>
      <c r="D21" s="198"/>
      <c r="E21" s="98">
        <f>F21*0.45</f>
        <v>22500</v>
      </c>
      <c r="F21" s="4">
        <v>50000</v>
      </c>
    </row>
    <row r="22" spans="1:6" ht="57" customHeight="1">
      <c r="A22" s="198" t="s">
        <v>32</v>
      </c>
      <c r="B22" s="198"/>
      <c r="C22" s="352" t="s">
        <v>736</v>
      </c>
      <c r="D22" s="352"/>
      <c r="E22" s="352"/>
      <c r="F22" s="352"/>
    </row>
    <row r="23" spans="1:6" ht="111.95" customHeight="1">
      <c r="A23" s="198" t="s">
        <v>34</v>
      </c>
      <c r="B23" s="198"/>
      <c r="C23" s="352" t="s">
        <v>737</v>
      </c>
      <c r="D23" s="352"/>
      <c r="E23" s="352"/>
      <c r="F23" s="352"/>
    </row>
    <row r="24" spans="1:6" ht="28.5">
      <c r="A24" s="307" t="s">
        <v>36</v>
      </c>
      <c r="B24" s="307"/>
      <c r="C24" s="145" t="s">
        <v>37</v>
      </c>
      <c r="D24" s="145" t="s">
        <v>38</v>
      </c>
      <c r="E24" s="145" t="s">
        <v>464</v>
      </c>
      <c r="F24" s="145" t="s">
        <v>465</v>
      </c>
    </row>
    <row r="25" spans="1:6" s="171" customFormat="1">
      <c r="A25" s="307" t="s">
        <v>41</v>
      </c>
      <c r="B25" s="307"/>
      <c r="C25" s="307" t="s">
        <v>466</v>
      </c>
      <c r="D25" s="123" t="s">
        <v>467</v>
      </c>
      <c r="E25" s="106" t="s">
        <v>468</v>
      </c>
      <c r="F25" s="106" t="s">
        <v>468</v>
      </c>
    </row>
    <row r="26" spans="1:6" s="171" customFormat="1">
      <c r="A26" s="307"/>
      <c r="B26" s="307"/>
      <c r="C26" s="307"/>
      <c r="D26" s="123" t="s">
        <v>469</v>
      </c>
      <c r="E26" s="106" t="s">
        <v>55</v>
      </c>
      <c r="F26" s="106" t="s">
        <v>55</v>
      </c>
    </row>
    <row r="27" spans="1:6" s="171" customFormat="1">
      <c r="A27" s="307" t="s">
        <v>41</v>
      </c>
      <c r="B27" s="307"/>
      <c r="C27" s="317" t="s">
        <v>470</v>
      </c>
      <c r="D27" s="123" t="s">
        <v>47</v>
      </c>
      <c r="E27" s="106" t="s">
        <v>48</v>
      </c>
      <c r="F27" s="106" t="s">
        <v>48</v>
      </c>
    </row>
    <row r="28" spans="1:6" s="171" customFormat="1">
      <c r="A28" s="307"/>
      <c r="B28" s="307"/>
      <c r="C28" s="317"/>
      <c r="D28" s="123" t="s">
        <v>49</v>
      </c>
      <c r="E28" s="106" t="s">
        <v>50</v>
      </c>
      <c r="F28" s="106" t="s">
        <v>50</v>
      </c>
    </row>
    <row r="29" spans="1:6" s="171" customFormat="1">
      <c r="A29" s="307"/>
      <c r="B29" s="307"/>
      <c r="C29" s="307" t="s">
        <v>471</v>
      </c>
      <c r="D29" s="123" t="s">
        <v>52</v>
      </c>
      <c r="E29" s="106" t="s">
        <v>53</v>
      </c>
      <c r="F29" s="106" t="s">
        <v>53</v>
      </c>
    </row>
    <row r="30" spans="1:6" s="171" customFormat="1">
      <c r="A30" s="307"/>
      <c r="B30" s="307"/>
      <c r="C30" s="307"/>
      <c r="D30" s="123" t="s">
        <v>472</v>
      </c>
      <c r="E30" s="106" t="s">
        <v>48</v>
      </c>
      <c r="F30" s="106" t="s">
        <v>48</v>
      </c>
    </row>
    <row r="31" spans="1:6" s="171" customFormat="1">
      <c r="A31" s="307" t="s">
        <v>56</v>
      </c>
      <c r="B31" s="307"/>
      <c r="C31" s="307" t="s">
        <v>473</v>
      </c>
      <c r="D31" s="123" t="s">
        <v>474</v>
      </c>
      <c r="E31" s="149" t="s">
        <v>475</v>
      </c>
      <c r="F31" s="149">
        <v>1</v>
      </c>
    </row>
    <row r="32" spans="1:6" s="171" customFormat="1">
      <c r="A32" s="307"/>
      <c r="B32" s="307"/>
      <c r="C32" s="307"/>
      <c r="D32" s="123" t="s">
        <v>60</v>
      </c>
      <c r="E32" s="105">
        <v>0.5</v>
      </c>
      <c r="F32" s="149">
        <v>1</v>
      </c>
    </row>
    <row r="33" spans="1:6" s="171" customFormat="1">
      <c r="A33" s="307"/>
      <c r="B33" s="307"/>
      <c r="C33" s="307"/>
      <c r="D33" s="172" t="s">
        <v>70</v>
      </c>
      <c r="E33" s="106" t="s">
        <v>71</v>
      </c>
      <c r="F33" s="106" t="s">
        <v>71</v>
      </c>
    </row>
    <row r="34" spans="1:6" s="171" customFormat="1">
      <c r="A34" s="307"/>
      <c r="B34" s="307"/>
      <c r="C34" s="307" t="s">
        <v>476</v>
      </c>
      <c r="D34" s="172" t="s">
        <v>477</v>
      </c>
      <c r="E34" s="106" t="s">
        <v>44</v>
      </c>
      <c r="F34" s="106" t="s">
        <v>44</v>
      </c>
    </row>
    <row r="35" spans="1:6" s="171" customFormat="1">
      <c r="A35" s="307"/>
      <c r="B35" s="307"/>
      <c r="C35" s="307"/>
      <c r="D35" s="172" t="s">
        <v>478</v>
      </c>
      <c r="E35" s="106" t="s">
        <v>88</v>
      </c>
      <c r="F35" s="106" t="s">
        <v>88</v>
      </c>
    </row>
    <row r="36" spans="1:6" s="171" customFormat="1">
      <c r="A36" s="350" t="s">
        <v>567</v>
      </c>
      <c r="B36" s="315"/>
      <c r="C36" s="312" t="s">
        <v>480</v>
      </c>
      <c r="D36" s="173" t="s">
        <v>738</v>
      </c>
      <c r="E36" s="6" t="s">
        <v>739</v>
      </c>
      <c r="F36" s="6" t="s">
        <v>740</v>
      </c>
    </row>
    <row r="37" spans="1:6" s="171" customFormat="1">
      <c r="A37" s="351"/>
      <c r="B37" s="309"/>
      <c r="C37" s="316"/>
      <c r="D37" s="173" t="s">
        <v>741</v>
      </c>
      <c r="E37" s="6" t="s">
        <v>742</v>
      </c>
      <c r="F37" s="6" t="s">
        <v>743</v>
      </c>
    </row>
    <row r="38" spans="1:6" s="171" customFormat="1">
      <c r="A38" s="351"/>
      <c r="B38" s="309"/>
      <c r="C38" s="313"/>
      <c r="D38" s="173" t="s">
        <v>744</v>
      </c>
      <c r="E38" s="6">
        <v>0</v>
      </c>
      <c r="F38" s="6" t="s">
        <v>745</v>
      </c>
    </row>
    <row r="39" spans="1:6">
      <c r="A39" s="351"/>
      <c r="B39" s="309"/>
      <c r="C39" s="307" t="s">
        <v>514</v>
      </c>
      <c r="D39" s="173" t="s">
        <v>185</v>
      </c>
      <c r="E39" s="6" t="s">
        <v>746</v>
      </c>
      <c r="F39" s="6" t="s">
        <v>747</v>
      </c>
    </row>
    <row r="40" spans="1:6">
      <c r="A40" s="351"/>
      <c r="B40" s="309"/>
      <c r="C40" s="307"/>
      <c r="D40" s="173" t="s">
        <v>536</v>
      </c>
      <c r="E40" s="6">
        <v>130</v>
      </c>
      <c r="F40" s="6">
        <v>260</v>
      </c>
    </row>
    <row r="41" spans="1:6">
      <c r="A41" s="351"/>
      <c r="B41" s="309"/>
      <c r="C41" s="307"/>
      <c r="D41" s="173" t="s">
        <v>537</v>
      </c>
      <c r="E41" s="6">
        <v>80</v>
      </c>
      <c r="F41" s="6">
        <v>160</v>
      </c>
    </row>
    <row r="42" spans="1:6">
      <c r="A42" s="351"/>
      <c r="B42" s="309"/>
      <c r="C42" s="145" t="s">
        <v>525</v>
      </c>
      <c r="D42" s="174" t="s">
        <v>748</v>
      </c>
      <c r="E42" s="169" t="s">
        <v>312</v>
      </c>
      <c r="F42" s="169" t="s">
        <v>312</v>
      </c>
    </row>
    <row r="43" spans="1:6">
      <c r="A43" s="351"/>
      <c r="B43" s="309"/>
      <c r="C43" s="145" t="s">
        <v>532</v>
      </c>
      <c r="D43" s="173" t="s">
        <v>749</v>
      </c>
      <c r="E43" s="175" t="s">
        <v>48</v>
      </c>
      <c r="F43" s="175" t="s">
        <v>48</v>
      </c>
    </row>
    <row r="44" spans="1:6">
      <c r="A44" s="344" t="s">
        <v>394</v>
      </c>
      <c r="B44" s="345"/>
      <c r="C44" s="145" t="s">
        <v>395</v>
      </c>
      <c r="D44" s="173" t="s">
        <v>750</v>
      </c>
      <c r="E44" s="6" t="s">
        <v>539</v>
      </c>
      <c r="F44" s="6" t="s">
        <v>539</v>
      </c>
    </row>
    <row r="45" spans="1:6">
      <c r="A45" s="346"/>
      <c r="B45" s="347"/>
      <c r="C45" s="312" t="s">
        <v>409</v>
      </c>
      <c r="D45" s="173" t="s">
        <v>751</v>
      </c>
      <c r="E45" s="176" t="s">
        <v>99</v>
      </c>
      <c r="F45" s="176" t="s">
        <v>162</v>
      </c>
    </row>
    <row r="46" spans="1:6">
      <c r="A46" s="346"/>
      <c r="B46" s="347"/>
      <c r="C46" s="313"/>
      <c r="D46" s="173" t="s">
        <v>752</v>
      </c>
      <c r="E46" s="175" t="s">
        <v>753</v>
      </c>
      <c r="F46" s="175" t="s">
        <v>753</v>
      </c>
    </row>
    <row r="47" spans="1:6">
      <c r="A47" s="307" t="s">
        <v>428</v>
      </c>
      <c r="B47" s="307"/>
      <c r="C47" s="307" t="s">
        <v>583</v>
      </c>
      <c r="D47" s="348" t="s">
        <v>754</v>
      </c>
      <c r="E47" s="317" t="s">
        <v>584</v>
      </c>
      <c r="F47" s="317" t="s">
        <v>584</v>
      </c>
    </row>
    <row r="48" spans="1:6">
      <c r="A48" s="307"/>
      <c r="B48" s="307"/>
      <c r="C48" s="307"/>
      <c r="D48" s="349"/>
      <c r="E48" s="317"/>
      <c r="F48" s="317"/>
    </row>
  </sheetData>
  <mergeCells count="55">
    <mergeCell ref="A1:F1"/>
    <mergeCell ref="A2:F2"/>
    <mergeCell ref="A3:B3"/>
    <mergeCell ref="C3:D3"/>
    <mergeCell ref="A4:B4"/>
    <mergeCell ref="C4:D4"/>
    <mergeCell ref="A5:B5"/>
    <mergeCell ref="C5:D5"/>
    <mergeCell ref="A6:B6"/>
    <mergeCell ref="C6:D6"/>
    <mergeCell ref="A7:B7"/>
    <mergeCell ref="C7:F7"/>
    <mergeCell ref="C18:E18"/>
    <mergeCell ref="A8:B8"/>
    <mergeCell ref="C8:F8"/>
    <mergeCell ref="A9:B9"/>
    <mergeCell ref="C9:F9"/>
    <mergeCell ref="A10:A21"/>
    <mergeCell ref="B10:B19"/>
    <mergeCell ref="C10:E10"/>
    <mergeCell ref="C11:E11"/>
    <mergeCell ref="C12:C15"/>
    <mergeCell ref="D12:E12"/>
    <mergeCell ref="D13:E13"/>
    <mergeCell ref="D14:E14"/>
    <mergeCell ref="D15:E15"/>
    <mergeCell ref="C16:E16"/>
    <mergeCell ref="C17:E17"/>
    <mergeCell ref="A27:B30"/>
    <mergeCell ref="C27:C28"/>
    <mergeCell ref="C29:C30"/>
    <mergeCell ref="C19:E19"/>
    <mergeCell ref="B20:B21"/>
    <mergeCell ref="C20:D20"/>
    <mergeCell ref="C21:D21"/>
    <mergeCell ref="A22:B22"/>
    <mergeCell ref="C22:F22"/>
    <mergeCell ref="A23:B23"/>
    <mergeCell ref="C23:F23"/>
    <mergeCell ref="A24:B24"/>
    <mergeCell ref="A25:B26"/>
    <mergeCell ref="C25:C26"/>
    <mergeCell ref="A31:B35"/>
    <mergeCell ref="C31:C33"/>
    <mergeCell ref="C34:C35"/>
    <mergeCell ref="A36:B43"/>
    <mergeCell ref="C36:C38"/>
    <mergeCell ref="C39:C41"/>
    <mergeCell ref="F47:F48"/>
    <mergeCell ref="A44:B46"/>
    <mergeCell ref="C45:C46"/>
    <mergeCell ref="A47:B48"/>
    <mergeCell ref="C47:C48"/>
    <mergeCell ref="D47:D48"/>
    <mergeCell ref="E47:E48"/>
  </mergeCells>
  <phoneticPr fontId="2" type="noConversion"/>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Sheet1</vt:lpstr>
      <vt:lpstr>Sheet2</vt:lpstr>
      <vt:lpstr>Sheet3</vt:lpstr>
      <vt:lpstr>Sheet4</vt:lpstr>
      <vt:lpstr>Sheet5</vt:lpstr>
      <vt:lpstr>Sheet6</vt:lpstr>
      <vt:lpstr>Sheet7</vt:lpstr>
      <vt:lpstr>Sheet8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2023-06-15T10:43:16Z</dcterms:modified>
</cp:coreProperties>
</file>